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W11" i="1" l="1"/>
  <c r="AH11" i="1"/>
  <c r="AG11" i="1"/>
  <c r="AF11" i="1"/>
  <c r="AE11" i="1"/>
  <c r="AD11" i="1"/>
  <c r="Z11" i="1"/>
  <c r="X11" i="1"/>
  <c r="Y11" i="1" l="1"/>
  <c r="AA11" i="1" s="1"/>
  <c r="AI11" i="1" s="1"/>
  <c r="AB11" i="1"/>
  <c r="AC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<sst xmlns="http://schemas.openxmlformats.org/spreadsheetml/2006/main" count="411" uniqueCount="219">
  <si>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</si>
  <si>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</si>
  <si>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</si>
  <si>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</si>
  <si>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</si>
  <si>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</si>
  <si>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</si>
  <si>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</si>
  <si>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</si>
  <si>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</si>
  <si>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</si>
  <si>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</si>
  <si>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</si>
  <si>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</si>
  <si>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</si>
  <si>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</si>
  <si>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</si>
  <si>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</si>
  <si>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</si>
  <si>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</si>
  <si>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</si>
  <si>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</si>
  <si>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</si>
  <si>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</si>
  <si>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</si>
  <si>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</si>
  <si>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</si>
  <si>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</si>
  <si>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</si>
  <si>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</si>
  <si>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</si>
  <si>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</si>
  <si>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</si>
  <si>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</si>
  <si>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</si>
  <si>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</si>
  <si>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</si>
  <si>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</si>
  <si>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</si>
  <si>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</si>
  <si>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</si>
  <si>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</si>
  <si>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</si>
  <si>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</si>
  <si>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</si>
  <si>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</si>
  <si>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</si>
  <si>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</si>
  <si>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</si>
  <si>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</si>
  <si>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</si>
  <si>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</si>
  <si>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</si>
  <si>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</si>
  <si>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</si>
  <si>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</si>
  <si>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</si>
  <si>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</si>
  <si>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</si>
  <si>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</si>
  <si>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</si>
  <si>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</si>
  <si>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</si>
  <si>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</si>
  <si>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</si>
  <si>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</si>
  <si>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</si>
  <si>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</si>
  <si>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</si>
  <si>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</si>
  <si>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</si>
  <si>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</si>
  <si>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</si>
  <si>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</si>
  <si>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</si>
  <si>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</si>
  <si>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</si>
  <si>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</si>
  <si>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</si>
  <si>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</si>
  <si>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</si>
  <si>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</si>
  <si>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</si>
  <si>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</si>
  <si>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</si>
  <si>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</si>
  <si>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</si>
  <si>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</si>
  <si>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</si>
  <si>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</si>
  <si>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</si>
  <si>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</si>
  <si>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</si>
  <si>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</si>
  <si>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</si>
  <si>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</si>
  <si>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</si>
  <si>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</si>
  <si>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</si>
  <si>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</si>
  <si>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</si>
  <si>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</si>
  <si>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</si>
  <si>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</si>
  <si>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</si>
  <si>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</si>
  <si>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</si>
  <si>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</si>
  <si>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</si>
  <si>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</si>
  <si>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</si>
  <si>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</si>
  <si>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</si>
  <si>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</si>
  <si>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</si>
  <si>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</si>
  <si>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</si>
  <si>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</si>
  <si>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</si>
  <si>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</si>
  <si>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</si>
  <si>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</si>
  <si>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</si>
  <si>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</si>
  <si>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</si>
  <si>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</si>
  <si>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</si>
  <si>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</si>
  <si>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</si>
  <si>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</si>
  <si>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</si>
  <si>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</si>
  <si>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</si>
  <si>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</si>
  <si>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</si>
  <si>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</si>
  <si>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</si>
  <si>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</si>
  <si>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</si>
  <si>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</si>
  <si>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</si>
  <si>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</si>
  <si>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</si>
  <si>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</si>
  <si>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</si>
  <si>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</si>
  <si>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</si>
  <si>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</si>
  <si>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</si>
  <si>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</si>
  <si>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</si>
  <si>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</si>
  <si>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</si>
  <si>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</si>
  <si>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</si>
  <si>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</si>
  <si>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</si>
  <si>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</si>
  <si>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</si>
  <si>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</si>
  <si>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</si>
  <si>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</si>
  <si>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</si>
  <si>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</si>
  <si>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</si>
  <si>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</si>
  <si>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</si>
  <si>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</si>
  <si>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</si>
  <si>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</si>
  <si>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</si>
  <si>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</si>
  <si>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</si>
  <si>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</si>
  <si>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</si>
  <si>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</si>
  <si>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</si>
  <si>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</si>
  <si>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</si>
  <si>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</si>
  <si>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</si>
  <si>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</si>
  <si>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</si>
  <si>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</si>
  <si>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</si>
  <si>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</si>
  <si>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</si>
  <si>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</si>
  <si>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</si>
  <si>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</si>
  <si>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</si>
  <si>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</si>
  <si>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</si>
  <si>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</si>
  <si>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</si>
  <si>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</si>
  <si>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</si>
  <si>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</si>
  <si>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</si>
  <si>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</si>
  <si>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</si>
  <si>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</si>
  <si>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</si>
  <si>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ef27e887-ea8b-428f-8150-6a18076f28a2</t>
  </si>
  <si>
    <t>Услуга по техническому обслуживанию и ремонт вычислительной и оргтехники,заправка и восстановление картриджей</t>
  </si>
  <si>
    <t>Укажите номер сертификата или выберите &lt;&lt;Нет&gt;&gt;</t>
  </si>
  <si>
    <t>Условная единица</t>
  </si>
  <si>
    <t>11033</t>
  </si>
  <si>
    <t>ООО "Газпром межрегионгаз Иваново"</t>
  </si>
  <si>
    <t>Список адресов поставки  ООО "Газпром межрегионгаз Иваново":г. Иваново, ул. 10-го Августа, д. 18-а?Ивановская обл., г. Кохма,?ул. Октябрьская, д. 31?Ивановская обл.,?п. Лежнево, ул. Октябрьская, д. 1?Ивановская обл.,?г. Комсомольск, ул. 50-летия ВЛКСМ, д</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</si>
  <si>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</si>
  <si>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</si>
  <si>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</si>
  <si>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</si>
  <si>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</si>
  <si>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</si>
  <si>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76e7072c-6505-4215-9a97-03defb09c328</t>
  </si>
  <si>
    <t>1f300358-2d43-4090-a43d-59a4c95ea1f8</t>
  </si>
  <si>
    <t>a64379fc-8c0b-11e9-83d7-005056b8f04c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</si>
</sst>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xf numFmtId="11" fontId="13" fillId="0" borderId="0" xfId="0" applyNumberFormat="1" applyFont="1"/>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217"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242637</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52403</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750000</v>
      </c>
      <c r="T11" s="210">
        <v>0</v>
      </c>
      <c r="U11" s="211" t="s">
        <v>182</v>
      </c>
      <c r="V11" s="209">
        <v>0</v>
      </c>
      <c r="W11" s="212">
        <f>S11</f>
        <v>750000</v>
      </c>
      <c r="X11" s="212">
        <f>ROUND(W11*IF(UPPER(U11)="20%",20,1)*IF(UPPER(U11)="18%",18,1)*IF(UPPER(U11)="10%",10,1)*IF(UPPER(U11)="НДС не облагается",0,1)/100,2)</f>
        <v>150000</v>
      </c>
      <c r="Y11" s="212">
        <f>ROUND(X11+W11,2)</f>
        <v>900000</v>
      </c>
      <c r="Z11" s="213">
        <f>IF(T11&gt;IF(V11=0,T11,V11),1,0)</f>
        <v>0</v>
      </c>
      <c r="AA11" s="213">
        <f t="shared" ref="AA11" si="0">Y11</f>
        <v>900000</v>
      </c>
      <c r="AB11" s="213">
        <f t="shared" ref="AB11" si="1">X11</f>
        <v>150000</v>
      </c>
      <c r="AC11" s="213">
        <f t="shared" ref="AC11" si="2">W11</f>
        <v>750000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900000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750000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150000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242637</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242637</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242637</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0.25" customHeight="1" x14ac:dyDescent="0.25">
      <c r="A57" s="194" t="s">
        <v>168</v>
      </c>
      <c r="B57" s="194"/>
    </row>
    <row r="58" spans="1:2" ht="49.35"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2019-06-11T08:55:39Z</dcterms:modified>
  <cp:contentStatus>v2017_1</cp:contentStatus>
</cp:coreProperties>
</file>