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61"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<sst xmlns="http://schemas.openxmlformats.org/spreadsheetml/2006/main" count="559" uniqueCount="149">
  <si>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</si>
  <si>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</si>
  <si>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</si>
  <si>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</si>
  <si>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</si>
  <si>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</si>
  <si>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</si>
  <si>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</si>
  <si>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</si>
  <si>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</si>
  <si>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</si>
  <si>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</si>
  <si>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</si>
  <si>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</si>
  <si>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</si>
  <si>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</si>
  <si>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</si>
  <si>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</si>
  <si>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</si>
  <si>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</si>
  <si>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</si>
  <si>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</si>
  <si>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</si>
  <si>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</si>
  <si>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</si>
  <si>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</si>
  <si>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</si>
  <si>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</si>
  <si>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</si>
  <si>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</si>
  <si>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</si>
  <si>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</si>
  <si>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</si>
  <si>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</si>
  <si>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</si>
  <si>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</si>
  <si>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</si>
  <si>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</si>
  <si>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</si>
  <si>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</si>
  <si>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</si>
  <si>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</si>
  <si>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</si>
  <si>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</si>
  <si>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</si>
  <si>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</si>
  <si>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</si>
  <si>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</si>
  <si>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</si>
  <si>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</si>
  <si>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</si>
  <si>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</si>
  <si>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</si>
  <si>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</si>
  <si>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</si>
  <si>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</si>
  <si>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</si>
  <si>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</si>
  <si>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</si>
  <si>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</si>
  <si>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</si>
  <si>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</si>
  <si>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</si>
  <si>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</si>
  <si>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</si>
  <si>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</si>
  <si>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</si>
  <si>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</si>
  <si>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</si>
  <si>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</si>
  <si>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</si>
  <si>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</si>
  <si>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</si>
  <si>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</si>
  <si>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</si>
  <si>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</si>
  <si>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</si>
  <si>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</si>
  <si>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</si>
  <si>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</si>
  <si>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</si>
  <si>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</si>
  <si>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</si>
  <si>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</si>
  <si>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</si>
  <si>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</si>
  <si>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</si>
  <si>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</si>
  <si>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</si>
  <si>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</si>
  <si>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</si>
  <si>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</si>
  <si>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</si>
  <si>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</si>
  <si>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</si>
  <si>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</si>
  <si>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</si>
  <si>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</si>
  <si>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</si>
  <si>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</si>
  <si>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</si>
  <si>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</si>
  <si>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</si>
  <si>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</si>
  <si>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</si>
  <si>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</si>
  <si>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</si>
  <si>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</si>
  <si>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</si>
  <si>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</si>
  <si>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</si>
  <si>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</si>
  <si>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</si>
  <si>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</si>
  <si>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</si>
  <si>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</si>
  <si>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</si>
  <si>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</si>
  <si>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</si>
  <si>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</si>
  <si>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</si>
  <si>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</si>
  <si>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</si>
  <si>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</si>
  <si>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</si>
  <si>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</si>
  <si>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</si>
  <si>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</si>
  <si>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</si>
  <si>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</si>
  <si>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</si>
  <si>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</si>
  <si>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</si>
  <si>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</si>
  <si>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</si>
  <si>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</si>
  <si>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</si>
  <si>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</si>
  <si>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</si>
  <si>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</si>
  <si>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</si>
  <si>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116.00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</si>
  <si>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</si>
  <si>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</si>
  <si>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</si>
  <si>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</si>
  <si>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</si>
  <si>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8 093 344 087.66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</si>
  <si>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12 038 645.43 рублей (32.20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</si>
</sst>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9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4" fontId="1" fillId="4" borderId="4" xfId="0" applyNumberFormat="1" applyFont="1" applyFill="1" applyBorder="1" applyAlignment="1" applyProtection="1">
      <alignment horizontal="center" vertical="center" wrapText="1"/>
      <protection locked="0"/>
    </xf>
    <xf numFmtId="164" fontId="1" fillId="4" borderId="4" xfId="0" applyNumberFormat="1"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64" fontId="2" fillId="4" borderId="6" xfId="0" applyNumberFormat="1" applyFont="1" applyFill="1" applyBorder="1" applyAlignment="1" applyProtection="1">
      <alignment horizontal="center" vertical="center" wrapText="1"/>
      <protection locked="0"/>
    </xf>
    <xf numFmtId="166" fontId="2" fillId="5" borderId="0" xfId="0" applyNumberFormat="1" applyFont="1" applyFill="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 fontId="2" fillId="2" borderId="8" xfId="0" applyNumberFormat="1" applyFont="1" applyFill="1" applyBorder="1" applyAlignment="1" applyProtection="1">
      <alignment horizontal="center" vertical="center" wrapText="1"/>
      <protection locked="0"/>
    </xf>
    <xf numFmtId="164" fontId="2" fillId="2" borderId="8"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4" fontId="2" fillId="4" borderId="6"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 fontId="1" fillId="3" borderId="4" xfId="0" applyNumberFormat="1" applyFont="1" applyFill="1" applyBorder="1" applyAlignment="1" applyProtection="1">
      <alignment horizontal="center" vertical="center" wrapText="1"/>
      <protection locked="0"/>
    </xf>
    <xf numFmtId="164" fontId="1" fillId="3" borderId="4" xfId="0" applyNumberFormat="1"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4" fontId="2" fillId="6" borderId="6" xfId="0" applyNumberFormat="1" applyFont="1" applyFill="1" applyBorder="1" applyAlignment="1" applyProtection="1">
      <alignment horizontal="center" vertical="center" wrapText="1"/>
      <protection locked="0"/>
    </xf>
    <xf numFmtId="164" fontId="2" fillId="6" borderId="6"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5"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topLeftCell="A55" zoomScaleNormal="100" workbookViewId="0">
      <selection activeCell="E68" sqref="E68"/>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74" t="s">
        <v>71</v>
      </c>
      <c r="N1" s="74"/>
      <c r="O1" s="74"/>
    </row>
    <row r="2" spans="1:15" ht="15" customHeight="1" x14ac:dyDescent="0.25">
      <c r="M2" s="19" t="s">
        <v>88</v>
      </c>
      <c r="N2" s="20">
        <v>43088</v>
      </c>
      <c r="O2" s="2" t="s">
        <v>133</v>
      </c>
    </row>
    <row r="3" spans="1:15" x14ac:dyDescent="0.25">
      <c r="M3" s="19" t="s">
        <v>122</v>
      </c>
      <c r="N3" s="61">
        <v>43291</v>
      </c>
    </row>
    <row r="4" spans="1:15" x14ac:dyDescent="0.25">
      <c r="A4" s="80" t="s">
        <v>0</v>
      </c>
      <c r="B4" s="80"/>
      <c r="C4" s="80"/>
      <c r="D4" s="80"/>
      <c r="E4" s="80"/>
      <c r="F4" s="80"/>
      <c r="G4" s="80"/>
      <c r="H4" s="80"/>
      <c r="I4" s="80"/>
      <c r="J4" s="80"/>
      <c r="K4" s="80"/>
      <c r="L4" s="80"/>
      <c r="M4" s="80"/>
      <c r="N4" s="80"/>
      <c r="O4" s="80"/>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76" t="s">
        <v>1</v>
      </c>
      <c r="B7" s="77"/>
      <c r="C7" s="78"/>
      <c r="D7" s="76" t="s">
        <v>2</v>
      </c>
      <c r="E7" s="77"/>
      <c r="F7" s="77"/>
      <c r="G7" s="77"/>
      <c r="H7" s="77"/>
      <c r="I7" s="77"/>
      <c r="J7" s="77"/>
      <c r="K7" s="77"/>
      <c r="L7" s="77"/>
      <c r="M7" s="77"/>
      <c r="N7" s="77"/>
      <c r="O7" s="78"/>
    </row>
    <row r="8" spans="1:15" x14ac:dyDescent="0.25">
      <c r="A8" s="76" t="s">
        <v>3</v>
      </c>
      <c r="B8" s="77"/>
      <c r="C8" s="78"/>
      <c r="D8" s="76" t="s">
        <v>4</v>
      </c>
      <c r="E8" s="77"/>
      <c r="F8" s="77"/>
      <c r="G8" s="77"/>
      <c r="H8" s="77"/>
      <c r="I8" s="77"/>
      <c r="J8" s="77"/>
      <c r="K8" s="77"/>
      <c r="L8" s="77"/>
      <c r="M8" s="77"/>
      <c r="N8" s="77"/>
      <c r="O8" s="78"/>
    </row>
    <row r="9" spans="1:15" x14ac:dyDescent="0.25">
      <c r="A9" s="76" t="s">
        <v>5</v>
      </c>
      <c r="B9" s="77"/>
      <c r="C9" s="78"/>
      <c r="D9" s="76" t="s">
        <v>6</v>
      </c>
      <c r="E9" s="77"/>
      <c r="F9" s="77"/>
      <c r="G9" s="77"/>
      <c r="H9" s="77"/>
      <c r="I9" s="77"/>
      <c r="J9" s="77"/>
      <c r="K9" s="77"/>
      <c r="L9" s="77"/>
      <c r="M9" s="77"/>
      <c r="N9" s="77"/>
      <c r="O9" s="78"/>
    </row>
    <row r="10" spans="1:15" x14ac:dyDescent="0.25">
      <c r="A10" s="76" t="s">
        <v>7</v>
      </c>
      <c r="B10" s="77"/>
      <c r="C10" s="78"/>
      <c r="D10" s="76" t="s">
        <v>8</v>
      </c>
      <c r="E10" s="77"/>
      <c r="F10" s="77"/>
      <c r="G10" s="77"/>
      <c r="H10" s="77"/>
      <c r="I10" s="77"/>
      <c r="J10" s="77"/>
      <c r="K10" s="77"/>
      <c r="L10" s="77"/>
      <c r="M10" s="77"/>
      <c r="N10" s="77"/>
      <c r="O10" s="78"/>
    </row>
    <row r="11" spans="1:15" x14ac:dyDescent="0.25">
      <c r="A11" s="76" t="s">
        <v>9</v>
      </c>
      <c r="B11" s="77"/>
      <c r="C11" s="78"/>
      <c r="D11" s="81">
        <v>3702232505</v>
      </c>
      <c r="E11" s="82"/>
      <c r="F11" s="82"/>
      <c r="G11" s="82"/>
      <c r="H11" s="82"/>
      <c r="I11" s="82"/>
      <c r="J11" s="82"/>
      <c r="K11" s="82"/>
      <c r="L11" s="82"/>
      <c r="M11" s="82"/>
      <c r="N11" s="82"/>
      <c r="O11" s="83"/>
    </row>
    <row r="12" spans="1:15" x14ac:dyDescent="0.25">
      <c r="A12" s="76" t="s">
        <v>10</v>
      </c>
      <c r="B12" s="77"/>
      <c r="C12" s="78"/>
      <c r="D12" s="81">
        <v>370250001</v>
      </c>
      <c r="E12" s="82"/>
      <c r="F12" s="82"/>
      <c r="G12" s="82"/>
      <c r="H12" s="82"/>
      <c r="I12" s="82"/>
      <c r="J12" s="82"/>
      <c r="K12" s="82"/>
      <c r="L12" s="82"/>
      <c r="M12" s="82"/>
      <c r="N12" s="82"/>
      <c r="O12" s="83"/>
    </row>
    <row r="13" spans="1:15" x14ac:dyDescent="0.25">
      <c r="A13" s="76" t="s">
        <v>11</v>
      </c>
      <c r="B13" s="77"/>
      <c r="C13" s="78"/>
      <c r="D13" s="76">
        <v>24401000000</v>
      </c>
      <c r="E13" s="77"/>
      <c r="F13" s="77"/>
      <c r="G13" s="77"/>
      <c r="H13" s="77"/>
      <c r="I13" s="77"/>
      <c r="J13" s="77"/>
      <c r="K13" s="77"/>
      <c r="L13" s="77"/>
      <c r="M13" s="77"/>
      <c r="N13" s="77"/>
      <c r="O13" s="78"/>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84" t="s">
        <v>12</v>
      </c>
      <c r="B16" s="85" t="s">
        <v>13</v>
      </c>
      <c r="C16" s="85" t="s">
        <v>14</v>
      </c>
      <c r="D16" s="84" t="s">
        <v>15</v>
      </c>
      <c r="E16" s="84"/>
      <c r="F16" s="84"/>
      <c r="G16" s="84"/>
      <c r="H16" s="84"/>
      <c r="I16" s="84"/>
      <c r="J16" s="84"/>
      <c r="K16" s="84"/>
      <c r="L16" s="84"/>
      <c r="M16" s="84"/>
      <c r="N16" s="84" t="s">
        <v>16</v>
      </c>
      <c r="O16" s="84" t="s">
        <v>17</v>
      </c>
    </row>
    <row r="17" spans="1:17" ht="37.5" customHeight="1" x14ac:dyDescent="0.25">
      <c r="A17" s="84"/>
      <c r="B17" s="85"/>
      <c r="C17" s="85"/>
      <c r="D17" s="84" t="s">
        <v>18</v>
      </c>
      <c r="E17" s="84" t="s">
        <v>19</v>
      </c>
      <c r="F17" s="84" t="s">
        <v>20</v>
      </c>
      <c r="G17" s="84"/>
      <c r="H17" s="84" t="s">
        <v>21</v>
      </c>
      <c r="I17" s="84" t="s">
        <v>22</v>
      </c>
      <c r="J17" s="84"/>
      <c r="K17" s="86" t="s">
        <v>23</v>
      </c>
      <c r="L17" s="84" t="s">
        <v>24</v>
      </c>
      <c r="M17" s="84"/>
      <c r="N17" s="84"/>
      <c r="O17" s="84"/>
    </row>
    <row r="18" spans="1:17" ht="78.75" x14ac:dyDescent="0.25">
      <c r="A18" s="84"/>
      <c r="B18" s="85"/>
      <c r="C18" s="85"/>
      <c r="D18" s="84"/>
      <c r="E18" s="84"/>
      <c r="F18" s="10" t="s">
        <v>25</v>
      </c>
      <c r="G18" s="11" t="s">
        <v>26</v>
      </c>
      <c r="H18" s="84"/>
      <c r="I18" s="10" t="s">
        <v>27</v>
      </c>
      <c r="J18" s="11" t="s">
        <v>26</v>
      </c>
      <c r="K18" s="86"/>
      <c r="L18" s="11" t="s">
        <v>28</v>
      </c>
      <c r="M18" s="11" t="s">
        <v>29</v>
      </c>
      <c r="N18" s="84"/>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48">
        <v>1</v>
      </c>
      <c r="B20" s="48" t="s">
        <v>31</v>
      </c>
      <c r="C20" s="48" t="s">
        <v>32</v>
      </c>
      <c r="D20" s="48" t="s">
        <v>33</v>
      </c>
      <c r="E20" s="48" t="s">
        <v>34</v>
      </c>
      <c r="F20" s="48">
        <v>796</v>
      </c>
      <c r="G20" s="48" t="s">
        <v>35</v>
      </c>
      <c r="H20" s="49" t="s">
        <v>36</v>
      </c>
      <c r="I20" s="48">
        <v>24000000000</v>
      </c>
      <c r="J20" s="48" t="s">
        <v>37</v>
      </c>
      <c r="K20" s="50">
        <v>984889.5</v>
      </c>
      <c r="L20" s="51">
        <v>43191</v>
      </c>
      <c r="M20" s="51">
        <v>43282</v>
      </c>
      <c r="N20" s="48" t="s">
        <v>38</v>
      </c>
      <c r="O20" s="48" t="s">
        <v>39</v>
      </c>
      <c r="Q20" s="40"/>
    </row>
    <row r="21" spans="1:17" ht="56.25" x14ac:dyDescent="0.25">
      <c r="A21" s="48">
        <v>2</v>
      </c>
      <c r="B21" s="48" t="s">
        <v>31</v>
      </c>
      <c r="C21" s="48" t="s">
        <v>32</v>
      </c>
      <c r="D21" s="48" t="s">
        <v>33</v>
      </c>
      <c r="E21" s="48" t="s">
        <v>34</v>
      </c>
      <c r="F21" s="48">
        <v>796</v>
      </c>
      <c r="G21" s="48" t="s">
        <v>35</v>
      </c>
      <c r="H21" s="49" t="s">
        <v>36</v>
      </c>
      <c r="I21" s="48">
        <v>24000000000</v>
      </c>
      <c r="J21" s="48" t="s">
        <v>37</v>
      </c>
      <c r="K21" s="50">
        <v>984889.5</v>
      </c>
      <c r="L21" s="51">
        <v>43191</v>
      </c>
      <c r="M21" s="51">
        <v>43282</v>
      </c>
      <c r="N21" s="48" t="s">
        <v>38</v>
      </c>
      <c r="O21" s="48" t="s">
        <v>39</v>
      </c>
    </row>
    <row r="22" spans="1:17" ht="56.25" x14ac:dyDescent="0.25">
      <c r="A22" s="48">
        <v>3</v>
      </c>
      <c r="B22" s="48" t="s">
        <v>31</v>
      </c>
      <c r="C22" s="48" t="s">
        <v>32</v>
      </c>
      <c r="D22" s="48" t="s">
        <v>33</v>
      </c>
      <c r="E22" s="48" t="s">
        <v>34</v>
      </c>
      <c r="F22" s="48">
        <v>796</v>
      </c>
      <c r="G22" s="48" t="s">
        <v>35</v>
      </c>
      <c r="H22" s="49" t="s">
        <v>36</v>
      </c>
      <c r="I22" s="48">
        <v>24000000000</v>
      </c>
      <c r="J22" s="48" t="s">
        <v>37</v>
      </c>
      <c r="K22" s="50">
        <v>984889.5</v>
      </c>
      <c r="L22" s="51">
        <v>43191</v>
      </c>
      <c r="M22" s="51">
        <v>43282</v>
      </c>
      <c r="N22" s="48" t="s">
        <v>38</v>
      </c>
      <c r="O22" s="48" t="s">
        <v>39</v>
      </c>
    </row>
    <row r="23" spans="1:17" ht="33.75" x14ac:dyDescent="0.25">
      <c r="A23" s="39">
        <v>4</v>
      </c>
      <c r="B23" s="39" t="s">
        <v>41</v>
      </c>
      <c r="C23" s="39" t="s">
        <v>41</v>
      </c>
      <c r="D23" s="39" t="s">
        <v>42</v>
      </c>
      <c r="E23" s="39" t="s">
        <v>34</v>
      </c>
      <c r="F23" s="39">
        <v>876</v>
      </c>
      <c r="G23" s="39" t="s">
        <v>40</v>
      </c>
      <c r="H23" s="45" t="s">
        <v>36</v>
      </c>
      <c r="I23" s="39">
        <v>24000000000</v>
      </c>
      <c r="J23" s="39" t="s">
        <v>37</v>
      </c>
      <c r="K23" s="46">
        <v>718044.75</v>
      </c>
      <c r="L23" s="47">
        <v>43132</v>
      </c>
      <c r="M23" s="47">
        <v>43435</v>
      </c>
      <c r="N23" s="39" t="s">
        <v>43</v>
      </c>
      <c r="O23" s="39" t="s">
        <v>44</v>
      </c>
    </row>
    <row r="24" spans="1:17" ht="56.25"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128</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56.25" x14ac:dyDescent="0.25">
      <c r="A27" s="26">
        <v>8</v>
      </c>
      <c r="B27" s="26" t="s">
        <v>53</v>
      </c>
      <c r="C27" s="26" t="s">
        <v>54</v>
      </c>
      <c r="D27" s="26" t="s">
        <v>55</v>
      </c>
      <c r="E27" s="26" t="s">
        <v>34</v>
      </c>
      <c r="F27" s="26">
        <v>796</v>
      </c>
      <c r="G27" s="26" t="s">
        <v>35</v>
      </c>
      <c r="H27" s="27" t="s">
        <v>126</v>
      </c>
      <c r="I27" s="26">
        <v>24000000000</v>
      </c>
      <c r="J27" s="26" t="s">
        <v>37</v>
      </c>
      <c r="K27" s="28">
        <v>4450000</v>
      </c>
      <c r="L27" s="29">
        <v>43191</v>
      </c>
      <c r="M27" s="29">
        <v>43252</v>
      </c>
      <c r="N27" s="26" t="s">
        <v>38</v>
      </c>
      <c r="O27" s="26" t="s">
        <v>39</v>
      </c>
    </row>
    <row r="28" spans="1:17" ht="56.25" x14ac:dyDescent="0.25">
      <c r="A28" s="52">
        <v>9</v>
      </c>
      <c r="B28" s="52" t="s">
        <v>53</v>
      </c>
      <c r="C28" s="52" t="s">
        <v>54</v>
      </c>
      <c r="D28" s="52" t="s">
        <v>55</v>
      </c>
      <c r="E28" s="52" t="s">
        <v>34</v>
      </c>
      <c r="F28" s="52">
        <v>796</v>
      </c>
      <c r="G28" s="52" t="s">
        <v>35</v>
      </c>
      <c r="H28" s="53" t="s">
        <v>57</v>
      </c>
      <c r="I28" s="52">
        <v>24000000000</v>
      </c>
      <c r="J28" s="52" t="s">
        <v>37</v>
      </c>
      <c r="K28" s="54">
        <v>3170000.02</v>
      </c>
      <c r="L28" s="60">
        <v>43191</v>
      </c>
      <c r="M28" s="55">
        <v>43282</v>
      </c>
      <c r="N28" s="52" t="s">
        <v>38</v>
      </c>
      <c r="O28" s="52" t="s">
        <v>39</v>
      </c>
    </row>
    <row r="29" spans="1:17" ht="56.25" x14ac:dyDescent="0.25">
      <c r="A29" s="48">
        <v>10</v>
      </c>
      <c r="B29" s="48" t="s">
        <v>53</v>
      </c>
      <c r="C29" s="48" t="s">
        <v>54</v>
      </c>
      <c r="D29" s="48" t="s">
        <v>55</v>
      </c>
      <c r="E29" s="48" t="s">
        <v>34</v>
      </c>
      <c r="F29" s="48">
        <v>796</v>
      </c>
      <c r="G29" s="48" t="s">
        <v>35</v>
      </c>
      <c r="H29" s="49" t="s">
        <v>56</v>
      </c>
      <c r="I29" s="48">
        <v>24000000000</v>
      </c>
      <c r="J29" s="48" t="s">
        <v>37</v>
      </c>
      <c r="K29" s="50">
        <v>841000</v>
      </c>
      <c r="L29" s="51">
        <v>43221</v>
      </c>
      <c r="M29" s="51">
        <v>43282</v>
      </c>
      <c r="N29" s="48" t="s">
        <v>38</v>
      </c>
      <c r="O29" s="48" t="s">
        <v>39</v>
      </c>
    </row>
    <row r="30" spans="1:17" ht="56.25" x14ac:dyDescent="0.25">
      <c r="A30" s="52">
        <v>11</v>
      </c>
      <c r="B30" s="52" t="s">
        <v>53</v>
      </c>
      <c r="C30" s="52" t="s">
        <v>130</v>
      </c>
      <c r="D30" s="52" t="s">
        <v>55</v>
      </c>
      <c r="E30" s="52" t="s">
        <v>34</v>
      </c>
      <c r="F30" s="52">
        <v>796</v>
      </c>
      <c r="G30" s="52" t="s">
        <v>35</v>
      </c>
      <c r="H30" s="53" t="s">
        <v>127</v>
      </c>
      <c r="I30" s="52">
        <v>24000000000</v>
      </c>
      <c r="J30" s="52" t="s">
        <v>37</v>
      </c>
      <c r="K30" s="54">
        <v>2208000.0099999998</v>
      </c>
      <c r="L30" s="55">
        <v>43191</v>
      </c>
      <c r="M30" s="55">
        <v>43252</v>
      </c>
      <c r="N30" s="52" t="s">
        <v>38</v>
      </c>
      <c r="O30" s="52" t="s">
        <v>39</v>
      </c>
    </row>
    <row r="31" spans="1:17" ht="56.25" x14ac:dyDescent="0.25">
      <c r="A31" s="48">
        <v>12</v>
      </c>
      <c r="B31" s="48" t="s">
        <v>58</v>
      </c>
      <c r="C31" s="48" t="s">
        <v>129</v>
      </c>
      <c r="D31" s="48" t="s">
        <v>59</v>
      </c>
      <c r="E31" s="48" t="s">
        <v>34</v>
      </c>
      <c r="F31" s="48">
        <v>876</v>
      </c>
      <c r="G31" s="48" t="s">
        <v>40</v>
      </c>
      <c r="H31" s="49" t="s">
        <v>36</v>
      </c>
      <c r="I31" s="48">
        <v>24000000000</v>
      </c>
      <c r="J31" s="48" t="s">
        <v>37</v>
      </c>
      <c r="K31" s="50">
        <v>959730</v>
      </c>
      <c r="L31" s="51">
        <v>43160</v>
      </c>
      <c r="M31" s="51">
        <v>43252</v>
      </c>
      <c r="N31" s="48" t="s">
        <v>38</v>
      </c>
      <c r="O31" s="48" t="s">
        <v>39</v>
      </c>
    </row>
    <row r="32" spans="1:17" ht="56.25" x14ac:dyDescent="0.25">
      <c r="A32" s="59">
        <v>13</v>
      </c>
      <c r="B32" s="59" t="s">
        <v>58</v>
      </c>
      <c r="C32" s="59" t="s">
        <v>129</v>
      </c>
      <c r="D32" s="59" t="s">
        <v>59</v>
      </c>
      <c r="E32" s="59" t="s">
        <v>34</v>
      </c>
      <c r="F32" s="59">
        <v>876</v>
      </c>
      <c r="G32" s="59" t="s">
        <v>40</v>
      </c>
      <c r="H32" s="66" t="s">
        <v>36</v>
      </c>
      <c r="I32" s="59">
        <v>24000000000</v>
      </c>
      <c r="J32" s="59" t="s">
        <v>37</v>
      </c>
      <c r="K32" s="67">
        <v>975900</v>
      </c>
      <c r="L32" s="60">
        <v>43252</v>
      </c>
      <c r="M32" s="60">
        <v>43344</v>
      </c>
      <c r="N32" s="59" t="s">
        <v>38</v>
      </c>
      <c r="O32" s="59" t="s">
        <v>39</v>
      </c>
    </row>
    <row r="33" spans="1:15" ht="56.25" x14ac:dyDescent="0.25">
      <c r="A33" s="26">
        <v>14</v>
      </c>
      <c r="B33" s="26" t="s">
        <v>58</v>
      </c>
      <c r="C33" s="26" t="s">
        <v>129</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33.75" x14ac:dyDescent="0.25">
      <c r="A34" s="39">
        <v>15</v>
      </c>
      <c r="B34" s="39" t="s">
        <v>60</v>
      </c>
      <c r="C34" s="39" t="s">
        <v>51</v>
      </c>
      <c r="D34" s="39" t="s">
        <v>61</v>
      </c>
      <c r="E34" s="39" t="s">
        <v>34</v>
      </c>
      <c r="F34" s="39">
        <v>876</v>
      </c>
      <c r="G34" s="39" t="s">
        <v>40</v>
      </c>
      <c r="H34" s="45" t="s">
        <v>36</v>
      </c>
      <c r="I34" s="39">
        <v>24000000000</v>
      </c>
      <c r="J34" s="39" t="s">
        <v>37</v>
      </c>
      <c r="K34" s="46">
        <v>920223</v>
      </c>
      <c r="L34" s="47">
        <v>43221</v>
      </c>
      <c r="M34" s="47">
        <v>43435</v>
      </c>
      <c r="N34" s="39" t="s">
        <v>134</v>
      </c>
      <c r="O34" s="39" t="s">
        <v>44</v>
      </c>
    </row>
    <row r="35" spans="1:15" ht="33.75" x14ac:dyDescent="0.25">
      <c r="A35" s="52">
        <v>16</v>
      </c>
      <c r="B35" s="52" t="s">
        <v>60</v>
      </c>
      <c r="C35" s="52" t="s">
        <v>51</v>
      </c>
      <c r="D35" s="52" t="s">
        <v>62</v>
      </c>
      <c r="E35" s="52" t="s">
        <v>34</v>
      </c>
      <c r="F35" s="52">
        <v>876</v>
      </c>
      <c r="G35" s="52" t="s">
        <v>40</v>
      </c>
      <c r="H35" s="53" t="s">
        <v>36</v>
      </c>
      <c r="I35" s="52">
        <v>24000000000</v>
      </c>
      <c r="J35" s="52" t="s">
        <v>37</v>
      </c>
      <c r="K35" s="54">
        <v>600419.4</v>
      </c>
      <c r="L35" s="55">
        <v>43221</v>
      </c>
      <c r="M35" s="55">
        <v>43435</v>
      </c>
      <c r="N35" s="52" t="s">
        <v>134</v>
      </c>
      <c r="O35" s="52" t="s">
        <v>44</v>
      </c>
    </row>
    <row r="36" spans="1:15" ht="56.25" x14ac:dyDescent="0.25">
      <c r="A36" s="26">
        <v>17</v>
      </c>
      <c r="B36" s="26" t="s">
        <v>63</v>
      </c>
      <c r="C36" s="26" t="s">
        <v>64</v>
      </c>
      <c r="D36" s="26" t="s">
        <v>139</v>
      </c>
      <c r="E36" s="26" t="s">
        <v>34</v>
      </c>
      <c r="F36" s="26">
        <v>796</v>
      </c>
      <c r="G36" s="26" t="s">
        <v>35</v>
      </c>
      <c r="H36" s="27" t="s">
        <v>140</v>
      </c>
      <c r="I36" s="26">
        <v>24000000000</v>
      </c>
      <c r="J36" s="26" t="s">
        <v>37</v>
      </c>
      <c r="K36" s="28">
        <v>767600</v>
      </c>
      <c r="L36" s="29">
        <v>43282</v>
      </c>
      <c r="M36" s="29">
        <v>43344</v>
      </c>
      <c r="N36" s="26" t="s">
        <v>38</v>
      </c>
      <c r="O36" s="26" t="s">
        <v>39</v>
      </c>
    </row>
    <row r="37" spans="1:15" ht="56.25" x14ac:dyDescent="0.25">
      <c r="A37" s="26">
        <v>18</v>
      </c>
      <c r="B37" s="26" t="s">
        <v>53</v>
      </c>
      <c r="C37" s="26" t="s">
        <v>96</v>
      </c>
      <c r="D37" s="26" t="s">
        <v>55</v>
      </c>
      <c r="E37" s="26" t="s">
        <v>34</v>
      </c>
      <c r="F37" s="26">
        <v>796</v>
      </c>
      <c r="G37" s="26" t="s">
        <v>35</v>
      </c>
      <c r="H37" s="27" t="s">
        <v>141</v>
      </c>
      <c r="I37" s="26">
        <v>24000000000</v>
      </c>
      <c r="J37" s="26" t="s">
        <v>37</v>
      </c>
      <c r="K37" s="28">
        <v>1357099.37</v>
      </c>
      <c r="L37" s="29">
        <v>43282</v>
      </c>
      <c r="M37" s="29">
        <v>43344</v>
      </c>
      <c r="N37" s="26" t="s">
        <v>38</v>
      </c>
      <c r="O37" s="26" t="s">
        <v>39</v>
      </c>
    </row>
    <row r="38" spans="1:15" ht="56.25" x14ac:dyDescent="0.25">
      <c r="A38" s="26">
        <v>19</v>
      </c>
      <c r="B38" s="26" t="s">
        <v>53</v>
      </c>
      <c r="C38" s="26" t="s">
        <v>96</v>
      </c>
      <c r="D38" s="26" t="s">
        <v>66</v>
      </c>
      <c r="E38" s="26" t="s">
        <v>34</v>
      </c>
      <c r="F38" s="26">
        <v>796</v>
      </c>
      <c r="G38" s="26" t="s">
        <v>35</v>
      </c>
      <c r="H38" s="27" t="s">
        <v>65</v>
      </c>
      <c r="I38" s="26">
        <v>24000000000</v>
      </c>
      <c r="J38" s="26" t="s">
        <v>37</v>
      </c>
      <c r="K38" s="28">
        <v>700000</v>
      </c>
      <c r="L38" s="29">
        <v>43160</v>
      </c>
      <c r="M38" s="29">
        <v>43221</v>
      </c>
      <c r="N38" s="26" t="s">
        <v>38</v>
      </c>
      <c r="O38" s="26" t="s">
        <v>39</v>
      </c>
    </row>
    <row r="39" spans="1:15" ht="56.25" x14ac:dyDescent="0.25">
      <c r="A39" s="26">
        <v>20</v>
      </c>
      <c r="B39" s="26" t="s">
        <v>53</v>
      </c>
      <c r="C39" s="26" t="s">
        <v>142</v>
      </c>
      <c r="D39" s="26" t="s">
        <v>55</v>
      </c>
      <c r="E39" s="26" t="s">
        <v>34</v>
      </c>
      <c r="F39" s="26">
        <v>796</v>
      </c>
      <c r="G39" s="26" t="s">
        <v>35</v>
      </c>
      <c r="H39" s="27" t="s">
        <v>143</v>
      </c>
      <c r="I39" s="26">
        <v>24000000000</v>
      </c>
      <c r="J39" s="26" t="s">
        <v>37</v>
      </c>
      <c r="K39" s="28">
        <v>820559.74</v>
      </c>
      <c r="L39" s="29">
        <v>43282</v>
      </c>
      <c r="M39" s="29">
        <v>43344</v>
      </c>
      <c r="N39" s="26" t="s">
        <v>38</v>
      </c>
      <c r="O39" s="26" t="s">
        <v>39</v>
      </c>
    </row>
    <row r="40" spans="1:15" ht="56.25" x14ac:dyDescent="0.25">
      <c r="A40" s="26">
        <v>21</v>
      </c>
      <c r="B40" s="26" t="s">
        <v>53</v>
      </c>
      <c r="C40" s="26" t="s">
        <v>96</v>
      </c>
      <c r="D40" s="26" t="s">
        <v>66</v>
      </c>
      <c r="E40" s="26" t="s">
        <v>34</v>
      </c>
      <c r="F40" s="26">
        <v>796</v>
      </c>
      <c r="G40" s="26" t="s">
        <v>35</v>
      </c>
      <c r="H40" s="27" t="s">
        <v>65</v>
      </c>
      <c r="I40" s="26">
        <v>24000000000</v>
      </c>
      <c r="J40" s="26" t="s">
        <v>37</v>
      </c>
      <c r="K40" s="28">
        <v>700000</v>
      </c>
      <c r="L40" s="29">
        <v>43344</v>
      </c>
      <c r="M40" s="29">
        <v>43405</v>
      </c>
      <c r="N40" s="26" t="s">
        <v>38</v>
      </c>
      <c r="O40" s="26" t="s">
        <v>39</v>
      </c>
    </row>
    <row r="41" spans="1:15" ht="56.25" x14ac:dyDescent="0.25">
      <c r="A41" s="48">
        <v>22</v>
      </c>
      <c r="B41" s="48" t="s">
        <v>67</v>
      </c>
      <c r="C41" s="48" t="s">
        <v>68</v>
      </c>
      <c r="D41" s="48" t="s">
        <v>69</v>
      </c>
      <c r="E41" s="48" t="s">
        <v>34</v>
      </c>
      <c r="F41" s="48"/>
      <c r="G41" s="48"/>
      <c r="H41" s="48" t="s">
        <v>70</v>
      </c>
      <c r="I41" s="48">
        <v>24000000000</v>
      </c>
      <c r="J41" s="48" t="s">
        <v>37</v>
      </c>
      <c r="K41" s="50">
        <v>600000</v>
      </c>
      <c r="L41" s="51">
        <v>43101</v>
      </c>
      <c r="M41" s="51">
        <v>43160</v>
      </c>
      <c r="N41" s="48" t="s">
        <v>47</v>
      </c>
      <c r="O41" s="48" t="s">
        <v>44</v>
      </c>
    </row>
    <row r="42" spans="1:15" ht="56.25" x14ac:dyDescent="0.25">
      <c r="A42" s="48">
        <v>23</v>
      </c>
      <c r="B42" s="48" t="s">
        <v>67</v>
      </c>
      <c r="C42" s="48" t="s">
        <v>68</v>
      </c>
      <c r="D42" s="48" t="s">
        <v>69</v>
      </c>
      <c r="E42" s="48" t="s">
        <v>34</v>
      </c>
      <c r="F42" s="48"/>
      <c r="G42" s="48"/>
      <c r="H42" s="48" t="s">
        <v>70</v>
      </c>
      <c r="I42" s="48">
        <v>24000000000</v>
      </c>
      <c r="J42" s="48" t="s">
        <v>37</v>
      </c>
      <c r="K42" s="50">
        <v>2058065.2</v>
      </c>
      <c r="L42" s="51">
        <v>43160</v>
      </c>
      <c r="M42" s="51">
        <v>43435</v>
      </c>
      <c r="N42" s="48" t="s">
        <v>47</v>
      </c>
      <c r="O42" s="48" t="s">
        <v>44</v>
      </c>
    </row>
    <row r="43" spans="1:15" ht="56.25" x14ac:dyDescent="0.25">
      <c r="A43" s="48">
        <v>24</v>
      </c>
      <c r="B43" s="48" t="s">
        <v>94</v>
      </c>
      <c r="C43" s="48" t="s">
        <v>131</v>
      </c>
      <c r="D43" s="48" t="s">
        <v>95</v>
      </c>
      <c r="E43" s="48" t="s">
        <v>34</v>
      </c>
      <c r="F43" s="48">
        <v>876</v>
      </c>
      <c r="G43" s="48" t="s">
        <v>40</v>
      </c>
      <c r="H43" s="48" t="s">
        <v>36</v>
      </c>
      <c r="I43" s="48">
        <v>24000000000</v>
      </c>
      <c r="J43" s="48" t="s">
        <v>37</v>
      </c>
      <c r="K43" s="50">
        <v>572300</v>
      </c>
      <c r="L43" s="51">
        <v>43160</v>
      </c>
      <c r="M43" s="51">
        <v>43435</v>
      </c>
      <c r="N43" s="48" t="s">
        <v>38</v>
      </c>
      <c r="O43" s="48" t="s">
        <v>92</v>
      </c>
    </row>
    <row r="44" spans="1:15" ht="56.25" x14ac:dyDescent="0.25">
      <c r="A44" s="48">
        <v>25</v>
      </c>
      <c r="B44" s="48" t="s">
        <v>90</v>
      </c>
      <c r="C44" s="48" t="s">
        <v>91</v>
      </c>
      <c r="D44" s="48" t="s">
        <v>93</v>
      </c>
      <c r="E44" s="48" t="s">
        <v>34</v>
      </c>
      <c r="F44" s="48">
        <v>796</v>
      </c>
      <c r="G44" s="48" t="s">
        <v>35</v>
      </c>
      <c r="H44" s="48" t="s">
        <v>132</v>
      </c>
      <c r="I44" s="48">
        <v>24000000000</v>
      </c>
      <c r="J44" s="48" t="s">
        <v>37</v>
      </c>
      <c r="K44" s="50">
        <v>590000</v>
      </c>
      <c r="L44" s="51">
        <v>43191</v>
      </c>
      <c r="M44" s="51">
        <v>43252</v>
      </c>
      <c r="N44" s="48" t="s">
        <v>38</v>
      </c>
      <c r="O44" s="48" t="s">
        <v>92</v>
      </c>
    </row>
    <row r="45" spans="1:15" ht="56.25" x14ac:dyDescent="0.25">
      <c r="A45" s="48">
        <v>26</v>
      </c>
      <c r="B45" s="48" t="s">
        <v>97</v>
      </c>
      <c r="C45" s="48" t="s">
        <v>98</v>
      </c>
      <c r="D45" s="48" t="s">
        <v>99</v>
      </c>
      <c r="E45" s="48" t="s">
        <v>34</v>
      </c>
      <c r="F45" s="48">
        <v>796</v>
      </c>
      <c r="G45" s="48" t="s">
        <v>35</v>
      </c>
      <c r="H45" s="48" t="s">
        <v>108</v>
      </c>
      <c r="I45" s="48">
        <v>24000000000</v>
      </c>
      <c r="J45" s="48" t="s">
        <v>37</v>
      </c>
      <c r="K45" s="50">
        <v>1500252</v>
      </c>
      <c r="L45" s="51">
        <v>43136</v>
      </c>
      <c r="M45" s="51">
        <v>43435</v>
      </c>
      <c r="N45" s="48" t="s">
        <v>47</v>
      </c>
      <c r="O45" s="48" t="s">
        <v>100</v>
      </c>
    </row>
    <row r="46" spans="1:15" ht="56.25" x14ac:dyDescent="0.25">
      <c r="A46" s="26">
        <v>27</v>
      </c>
      <c r="B46" s="26" t="s">
        <v>101</v>
      </c>
      <c r="C46" s="26" t="s">
        <v>102</v>
      </c>
      <c r="D46" s="26" t="s">
        <v>103</v>
      </c>
      <c r="E46" s="26" t="s">
        <v>34</v>
      </c>
      <c r="F46" s="26">
        <v>778</v>
      </c>
      <c r="G46" s="26" t="s">
        <v>104</v>
      </c>
      <c r="H46" s="26" t="s">
        <v>109</v>
      </c>
      <c r="I46" s="26">
        <v>24000000000</v>
      </c>
      <c r="J46" s="26" t="s">
        <v>37</v>
      </c>
      <c r="K46" s="28">
        <v>1520028.8</v>
      </c>
      <c r="L46" s="29">
        <v>43136</v>
      </c>
      <c r="M46" s="29">
        <v>43435</v>
      </c>
      <c r="N46" s="26" t="s">
        <v>38</v>
      </c>
      <c r="O46" s="26" t="s">
        <v>92</v>
      </c>
    </row>
    <row r="47" spans="1:15" ht="45" x14ac:dyDescent="0.25">
      <c r="A47" s="48">
        <v>28</v>
      </c>
      <c r="B47" s="48" t="s">
        <v>105</v>
      </c>
      <c r="C47" s="48" t="s">
        <v>106</v>
      </c>
      <c r="D47" s="48" t="s">
        <v>107</v>
      </c>
      <c r="E47" s="48" t="s">
        <v>34</v>
      </c>
      <c r="F47" s="48">
        <v>876</v>
      </c>
      <c r="G47" s="48" t="s">
        <v>40</v>
      </c>
      <c r="H47" s="48" t="s">
        <v>36</v>
      </c>
      <c r="I47" s="48">
        <v>24000000000</v>
      </c>
      <c r="J47" s="48" t="s">
        <v>37</v>
      </c>
      <c r="K47" s="50">
        <v>1820504</v>
      </c>
      <c r="L47" s="51">
        <v>43132</v>
      </c>
      <c r="M47" s="51">
        <v>43435</v>
      </c>
      <c r="N47" s="48" t="s">
        <v>43</v>
      </c>
      <c r="O47" s="48" t="s">
        <v>44</v>
      </c>
    </row>
    <row r="48" spans="1:15" ht="56.25" x14ac:dyDescent="0.25">
      <c r="A48" s="26">
        <v>29</v>
      </c>
      <c r="B48" s="26" t="s">
        <v>110</v>
      </c>
      <c r="C48" s="26" t="s">
        <v>110</v>
      </c>
      <c r="D48" s="26" t="s">
        <v>49</v>
      </c>
      <c r="E48" s="26" t="s">
        <v>34</v>
      </c>
      <c r="F48" s="26">
        <v>876</v>
      </c>
      <c r="G48" s="26" t="s">
        <v>40</v>
      </c>
      <c r="H48" s="26" t="s">
        <v>36</v>
      </c>
      <c r="I48" s="26">
        <v>24000000000</v>
      </c>
      <c r="J48" s="26" t="s">
        <v>37</v>
      </c>
      <c r="K48" s="28">
        <v>2502204</v>
      </c>
      <c r="L48" s="29">
        <v>43040</v>
      </c>
      <c r="M48" s="29">
        <v>43374</v>
      </c>
      <c r="N48" s="26" t="s">
        <v>47</v>
      </c>
      <c r="O48" s="26" t="s">
        <v>100</v>
      </c>
    </row>
    <row r="49" spans="1:15" ht="56.25" x14ac:dyDescent="0.25">
      <c r="A49" s="48">
        <v>30</v>
      </c>
      <c r="B49" s="48" t="s">
        <v>111</v>
      </c>
      <c r="C49" s="48" t="s">
        <v>129</v>
      </c>
      <c r="D49" s="48" t="s">
        <v>112</v>
      </c>
      <c r="E49" s="48" t="s">
        <v>34</v>
      </c>
      <c r="F49" s="48">
        <v>876</v>
      </c>
      <c r="G49" s="48" t="s">
        <v>40</v>
      </c>
      <c r="H49" s="48" t="s">
        <v>36</v>
      </c>
      <c r="I49" s="48">
        <v>24000000000</v>
      </c>
      <c r="J49" s="48" t="s">
        <v>37</v>
      </c>
      <c r="K49" s="50">
        <v>999730</v>
      </c>
      <c r="L49" s="51">
        <v>43070</v>
      </c>
      <c r="M49" s="51">
        <v>43160</v>
      </c>
      <c r="N49" s="48" t="s">
        <v>38</v>
      </c>
      <c r="O49" s="48" t="s">
        <v>92</v>
      </c>
    </row>
    <row r="50" spans="1:15" ht="33.75" x14ac:dyDescent="0.25">
      <c r="A50" s="48">
        <v>31</v>
      </c>
      <c r="B50" s="48" t="s">
        <v>111</v>
      </c>
      <c r="C50" s="48" t="s">
        <v>113</v>
      </c>
      <c r="D50" s="48" t="s">
        <v>114</v>
      </c>
      <c r="E50" s="48" t="s">
        <v>34</v>
      </c>
      <c r="F50" s="48">
        <v>876</v>
      </c>
      <c r="G50" s="48" t="s">
        <v>40</v>
      </c>
      <c r="H50" s="48" t="s">
        <v>36</v>
      </c>
      <c r="I50" s="48">
        <v>24000000000</v>
      </c>
      <c r="J50" s="48" t="s">
        <v>37</v>
      </c>
      <c r="K50" s="50">
        <v>877610.25</v>
      </c>
      <c r="L50" s="51">
        <v>43070</v>
      </c>
      <c r="M50" s="51">
        <v>43435</v>
      </c>
      <c r="N50" s="48" t="s">
        <v>43</v>
      </c>
      <c r="O50" s="48" t="s">
        <v>44</v>
      </c>
    </row>
    <row r="51" spans="1:15" ht="56.25" x14ac:dyDescent="0.25">
      <c r="A51" s="48">
        <v>32</v>
      </c>
      <c r="B51" s="48" t="s">
        <v>115</v>
      </c>
      <c r="C51" s="48" t="s">
        <v>115</v>
      </c>
      <c r="D51" s="48" t="s">
        <v>116</v>
      </c>
      <c r="E51" s="48" t="s">
        <v>34</v>
      </c>
      <c r="F51" s="48">
        <v>114</v>
      </c>
      <c r="G51" s="48" t="s">
        <v>117</v>
      </c>
      <c r="H51" s="48" t="s">
        <v>118</v>
      </c>
      <c r="I51" s="48">
        <v>24000000000</v>
      </c>
      <c r="J51" s="48" t="s">
        <v>37</v>
      </c>
      <c r="K51" s="50">
        <v>1336326267.5799999</v>
      </c>
      <c r="L51" s="51">
        <v>43101</v>
      </c>
      <c r="M51" s="51">
        <v>43435</v>
      </c>
      <c r="N51" s="48" t="s">
        <v>47</v>
      </c>
      <c r="O51" s="48" t="s">
        <v>100</v>
      </c>
    </row>
    <row r="52" spans="1:15" ht="56.25" x14ac:dyDescent="0.25">
      <c r="A52" s="48">
        <v>33</v>
      </c>
      <c r="B52" s="48" t="s">
        <v>115</v>
      </c>
      <c r="C52" s="48" t="s">
        <v>115</v>
      </c>
      <c r="D52" s="48" t="s">
        <v>116</v>
      </c>
      <c r="E52" s="48" t="s">
        <v>34</v>
      </c>
      <c r="F52" s="48">
        <v>114</v>
      </c>
      <c r="G52" s="48" t="s">
        <v>117</v>
      </c>
      <c r="H52" s="48" t="s">
        <v>119</v>
      </c>
      <c r="I52" s="48">
        <v>24000000000</v>
      </c>
      <c r="J52" s="48" t="s">
        <v>37</v>
      </c>
      <c r="K52" s="50">
        <v>817967.79</v>
      </c>
      <c r="L52" s="51">
        <v>43102</v>
      </c>
      <c r="M52" s="51">
        <v>43436</v>
      </c>
      <c r="N52" s="48" t="s">
        <v>47</v>
      </c>
      <c r="O52" s="48" t="s">
        <v>100</v>
      </c>
    </row>
    <row r="53" spans="1:15" ht="56.25" x14ac:dyDescent="0.25">
      <c r="A53" s="48">
        <v>34</v>
      </c>
      <c r="B53" s="48" t="s">
        <v>115</v>
      </c>
      <c r="C53" s="48" t="s">
        <v>115</v>
      </c>
      <c r="D53" s="48" t="s">
        <v>116</v>
      </c>
      <c r="E53" s="48" t="s">
        <v>34</v>
      </c>
      <c r="F53" s="48">
        <v>114</v>
      </c>
      <c r="G53" s="48" t="s">
        <v>117</v>
      </c>
      <c r="H53" s="48" t="s">
        <v>120</v>
      </c>
      <c r="I53" s="48">
        <v>24000000000</v>
      </c>
      <c r="J53" s="48" t="s">
        <v>37</v>
      </c>
      <c r="K53" s="50">
        <v>30916861193.209999</v>
      </c>
      <c r="L53" s="51">
        <v>43103</v>
      </c>
      <c r="M53" s="51">
        <v>44896</v>
      </c>
      <c r="N53" s="48" t="s">
        <v>47</v>
      </c>
      <c r="O53" s="48" t="s">
        <v>100</v>
      </c>
    </row>
    <row r="54" spans="1:15" ht="56.25" x14ac:dyDescent="0.25">
      <c r="A54" s="48">
        <v>35</v>
      </c>
      <c r="B54" s="48" t="s">
        <v>115</v>
      </c>
      <c r="C54" s="48" t="s">
        <v>115</v>
      </c>
      <c r="D54" s="48" t="s">
        <v>116</v>
      </c>
      <c r="E54" s="48" t="s">
        <v>34</v>
      </c>
      <c r="F54" s="48">
        <v>114</v>
      </c>
      <c r="G54" s="48" t="s">
        <v>117</v>
      </c>
      <c r="H54" s="48" t="s">
        <v>121</v>
      </c>
      <c r="I54" s="48">
        <v>24000000000</v>
      </c>
      <c r="J54" s="48" t="s">
        <v>37</v>
      </c>
      <c r="K54" s="50">
        <v>2662198141.27</v>
      </c>
      <c r="L54" s="51">
        <v>43104</v>
      </c>
      <c r="M54" s="51">
        <v>44897</v>
      </c>
      <c r="N54" s="48" t="s">
        <v>47</v>
      </c>
      <c r="O54" s="48" t="s">
        <v>100</v>
      </c>
    </row>
    <row r="55" spans="1:15" ht="56.25" x14ac:dyDescent="0.25">
      <c r="A55" s="48">
        <v>36</v>
      </c>
      <c r="B55" s="48" t="s">
        <v>124</v>
      </c>
      <c r="C55" s="48" t="s">
        <v>125</v>
      </c>
      <c r="D55" s="48" t="s">
        <v>123</v>
      </c>
      <c r="E55" s="48" t="s">
        <v>34</v>
      </c>
      <c r="F55" s="48">
        <v>876</v>
      </c>
      <c r="G55" s="48" t="s">
        <v>40</v>
      </c>
      <c r="H55" s="48" t="s">
        <v>36</v>
      </c>
      <c r="I55" s="48">
        <v>24000000000</v>
      </c>
      <c r="J55" s="48" t="s">
        <v>37</v>
      </c>
      <c r="K55" s="50">
        <v>1500000</v>
      </c>
      <c r="L55" s="51">
        <v>43132</v>
      </c>
      <c r="M55" s="51">
        <v>43435</v>
      </c>
      <c r="N55" s="48" t="s">
        <v>47</v>
      </c>
      <c r="O55" s="48" t="s">
        <v>100</v>
      </c>
    </row>
    <row r="56" spans="1:15" ht="60" customHeight="1" x14ac:dyDescent="0.25">
      <c r="A56" s="62">
        <v>37</v>
      </c>
      <c r="B56" s="62" t="s">
        <v>90</v>
      </c>
      <c r="C56" s="62" t="s">
        <v>90</v>
      </c>
      <c r="D56" s="62" t="s">
        <v>136</v>
      </c>
      <c r="E56" s="62" t="s">
        <v>34</v>
      </c>
      <c r="F56" s="62">
        <v>796</v>
      </c>
      <c r="G56" s="62" t="s">
        <v>35</v>
      </c>
      <c r="H56" s="63" t="s">
        <v>135</v>
      </c>
      <c r="I56" s="62">
        <v>24000000000</v>
      </c>
      <c r="J56" s="62" t="s">
        <v>37</v>
      </c>
      <c r="K56" s="64">
        <v>536074</v>
      </c>
      <c r="L56" s="65">
        <v>43252</v>
      </c>
      <c r="M56" s="65">
        <v>43435</v>
      </c>
      <c r="N56" s="62" t="s">
        <v>47</v>
      </c>
      <c r="O56" s="62" t="s">
        <v>100</v>
      </c>
    </row>
    <row r="57" spans="1:15" ht="60" customHeight="1" x14ac:dyDescent="0.25">
      <c r="A57" s="39">
        <v>38</v>
      </c>
      <c r="B57" s="39" t="s">
        <v>137</v>
      </c>
      <c r="C57" s="39" t="s">
        <v>137</v>
      </c>
      <c r="D57" s="39" t="s">
        <v>138</v>
      </c>
      <c r="E57" s="71" t="s">
        <v>34</v>
      </c>
      <c r="F57" s="71">
        <v>876</v>
      </c>
      <c r="G57" s="71" t="s">
        <v>40</v>
      </c>
      <c r="H57" s="71" t="s">
        <v>36</v>
      </c>
      <c r="I57" s="71">
        <v>24000000000</v>
      </c>
      <c r="J57" s="71" t="s">
        <v>37</v>
      </c>
      <c r="K57" s="72">
        <v>576105.04</v>
      </c>
      <c r="L57" s="73">
        <v>43282</v>
      </c>
      <c r="M57" s="73">
        <v>43344</v>
      </c>
      <c r="N57" s="71" t="s">
        <v>38</v>
      </c>
      <c r="O57" s="71" t="s">
        <v>92</v>
      </c>
    </row>
    <row r="58" spans="1:15" ht="60" customHeight="1" x14ac:dyDescent="0.25">
      <c r="A58" s="39">
        <v>39</v>
      </c>
      <c r="B58" s="39" t="s">
        <v>137</v>
      </c>
      <c r="C58" s="39" t="s">
        <v>137</v>
      </c>
      <c r="D58" s="39" t="s">
        <v>146</v>
      </c>
      <c r="E58" s="71" t="s">
        <v>34</v>
      </c>
      <c r="F58" s="71">
        <v>876</v>
      </c>
      <c r="G58" s="71" t="s">
        <v>40</v>
      </c>
      <c r="H58" s="71" t="s">
        <v>36</v>
      </c>
      <c r="I58" s="71">
        <v>24000000000</v>
      </c>
      <c r="J58" s="71" t="s">
        <v>37</v>
      </c>
      <c r="K58" s="72">
        <v>507525.63</v>
      </c>
      <c r="L58" s="73">
        <v>43282</v>
      </c>
      <c r="M58" s="73">
        <v>43344</v>
      </c>
      <c r="N58" s="71" t="s">
        <v>38</v>
      </c>
      <c r="O58" s="71" t="s">
        <v>92</v>
      </c>
    </row>
    <row r="59" spans="1:15" ht="60" customHeight="1" x14ac:dyDescent="0.25">
      <c r="A59" s="39">
        <v>40</v>
      </c>
      <c r="B59" s="39" t="s">
        <v>137</v>
      </c>
      <c r="C59" s="39" t="s">
        <v>137</v>
      </c>
      <c r="D59" s="39" t="s">
        <v>146</v>
      </c>
      <c r="E59" s="71" t="s">
        <v>34</v>
      </c>
      <c r="F59" s="71">
        <v>876</v>
      </c>
      <c r="G59" s="71" t="s">
        <v>40</v>
      </c>
      <c r="H59" s="71" t="s">
        <v>36</v>
      </c>
      <c r="I59" s="71">
        <v>24000000000</v>
      </c>
      <c r="J59" s="71" t="s">
        <v>37</v>
      </c>
      <c r="K59" s="72">
        <v>438404.1</v>
      </c>
      <c r="L59" s="73">
        <v>43282</v>
      </c>
      <c r="M59" s="73">
        <v>43344</v>
      </c>
      <c r="N59" s="71" t="s">
        <v>38</v>
      </c>
      <c r="O59" s="71" t="s">
        <v>92</v>
      </c>
    </row>
    <row r="60" spans="1:15" x14ac:dyDescent="0.25">
      <c r="A60" s="41"/>
      <c r="B60" s="41"/>
      <c r="C60" s="41"/>
      <c r="D60" s="41"/>
      <c r="E60" s="41"/>
      <c r="F60" s="41"/>
      <c r="G60" s="41"/>
      <c r="H60" s="41"/>
      <c r="I60" s="41"/>
      <c r="J60" s="41"/>
      <c r="K60" s="42"/>
      <c r="L60" s="42"/>
      <c r="M60" s="42"/>
      <c r="N60" s="41"/>
      <c r="O60" s="41"/>
    </row>
    <row r="61" spans="1:15" x14ac:dyDescent="0.25">
      <c r="A61" s="30" t="s">
        <v>74</v>
      </c>
      <c r="B61" s="31"/>
      <c r="C61" s="31"/>
      <c r="D61" s="31"/>
      <c r="E61" s="32" t="s">
        <v>75</v>
      </c>
      <c r="F61" s="31"/>
      <c r="G61" s="79">
        <f>N3</f>
        <v>43291</v>
      </c>
      <c r="H61" s="79"/>
      <c r="I61" s="79"/>
      <c r="J61" s="31"/>
      <c r="K61" s="33"/>
      <c r="L61" s="31"/>
      <c r="M61" s="31"/>
      <c r="N61" s="31"/>
      <c r="O61" s="31"/>
    </row>
    <row r="62" spans="1:15" ht="32.25" customHeight="1" x14ac:dyDescent="0.25">
      <c r="A62" s="75" t="s">
        <v>76</v>
      </c>
      <c r="B62" s="75"/>
      <c r="C62" s="75"/>
      <c r="D62" s="75"/>
      <c r="E62" s="14" t="s">
        <v>77</v>
      </c>
      <c r="F62" s="34"/>
      <c r="G62" s="75" t="s">
        <v>78</v>
      </c>
      <c r="H62" s="75"/>
      <c r="I62" s="75"/>
      <c r="J62" s="31"/>
      <c r="K62" s="33"/>
      <c r="L62" s="31"/>
      <c r="M62" s="31"/>
      <c r="N62" s="31"/>
      <c r="O62" s="31"/>
    </row>
    <row r="63" spans="1:15" x14ac:dyDescent="0.25">
      <c r="A63" s="31"/>
      <c r="B63" s="31"/>
      <c r="C63" s="31"/>
      <c r="D63" s="31"/>
      <c r="E63" s="32" t="s">
        <v>89</v>
      </c>
      <c r="F63" s="31"/>
      <c r="G63" s="31"/>
      <c r="H63" s="31"/>
      <c r="I63" s="31"/>
      <c r="J63" s="31"/>
      <c r="K63" s="33"/>
      <c r="L63" s="31"/>
      <c r="M63" s="31"/>
      <c r="N63" s="31"/>
      <c r="O63"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62:D62"/>
    <mergeCell ref="A9:C9"/>
    <mergeCell ref="D9:O9"/>
    <mergeCell ref="G61:I61"/>
    <mergeCell ref="G62:I62"/>
    <mergeCell ref="A4:O4"/>
    <mergeCell ref="A7:C7"/>
    <mergeCell ref="D7:O7"/>
    <mergeCell ref="A8:C8"/>
    <mergeCell ref="D8:O8"/>
    <mergeCell ref="A10:C10"/>
    <mergeCell ref="D10:O10"/>
    <mergeCell ref="A11:C11"/>
    <mergeCell ref="D11:O11"/>
    <mergeCell ref="A12:C12"/>
  </mergeCells>
  <printOptions horizontalCentered="1"/>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topLeftCell="A4" zoomScaleNormal="100" workbookViewId="0">
      <selection activeCell="R20" sqref="R20"/>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74" t="s">
        <v>71</v>
      </c>
      <c r="N1" s="74"/>
    </row>
    <row r="2" spans="1:157" s="2" customFormat="1" ht="11.25" customHeight="1" x14ac:dyDescent="0.2">
      <c r="K2" s="3"/>
      <c r="M2" s="4" t="s">
        <v>88</v>
      </c>
      <c r="N2" s="16">
        <f>'ГПЗ 2018'!N2</f>
        <v>43088</v>
      </c>
      <c r="O2" s="17" t="str">
        <f>'ГПЗ 2018'!O2</f>
        <v>№  197</v>
      </c>
    </row>
    <row r="3" spans="1:157" s="2" customFormat="1" ht="15" customHeight="1" x14ac:dyDescent="0.2">
      <c r="K3" s="3"/>
      <c r="L3" s="87" t="str">
        <f>'ГПЗ 2018'!M3</f>
        <v>в редакции от</v>
      </c>
      <c r="M3" s="87"/>
      <c r="N3" s="16">
        <f>'ГПЗ 2018'!N3</f>
        <v>43291</v>
      </c>
    </row>
    <row r="4" spans="1:157" x14ac:dyDescent="0.2">
      <c r="A4" s="91" t="s">
        <v>72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row>
    <row r="5" spans="1:157" x14ac:dyDescent="0.2">
      <c r="A5" s="92" t="s">
        <v>72</v>
      </c>
      <c r="B5" s="93"/>
      <c r="C5" s="93"/>
      <c r="D5" s="93"/>
      <c r="E5" s="93"/>
      <c r="F5" s="93"/>
      <c r="G5" s="93"/>
      <c r="H5" s="93"/>
      <c r="I5" s="93"/>
      <c r="J5" s="93"/>
      <c r="K5" s="93"/>
      <c r="L5" s="93"/>
      <c r="M5" s="93"/>
      <c r="N5" s="93"/>
      <c r="O5" s="9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88" t="s">
        <v>80</v>
      </c>
      <c r="B7" s="88" t="s">
        <v>80</v>
      </c>
      <c r="C7" s="88" t="s">
        <v>80</v>
      </c>
      <c r="D7" s="88" t="s">
        <v>80</v>
      </c>
      <c r="E7" s="88" t="s">
        <v>80</v>
      </c>
      <c r="F7" s="88" t="s">
        <v>80</v>
      </c>
      <c r="G7" s="88" t="s">
        <v>80</v>
      </c>
      <c r="H7" s="88" t="s">
        <v>80</v>
      </c>
      <c r="I7" s="88" t="s">
        <v>80</v>
      </c>
      <c r="J7" s="88" t="s">
        <v>80</v>
      </c>
      <c r="K7" s="88" t="s">
        <v>80</v>
      </c>
      <c r="L7" s="88" t="s">
        <v>80</v>
      </c>
      <c r="M7" s="88" t="s">
        <v>80</v>
      </c>
      <c r="N7" s="88" t="s">
        <v>80</v>
      </c>
      <c r="O7" s="88" t="s">
        <v>80</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88"/>
      <c r="B8" s="88"/>
      <c r="C8" s="88"/>
      <c r="D8" s="88"/>
      <c r="E8" s="88"/>
      <c r="F8" s="88"/>
      <c r="G8" s="88"/>
      <c r="H8" s="88"/>
      <c r="I8" s="88"/>
      <c r="J8" s="88"/>
      <c r="K8" s="88"/>
      <c r="L8" s="88"/>
      <c r="M8" s="88"/>
      <c r="N8" s="88"/>
      <c r="O8" s="88"/>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88" t="s">
        <v>81</v>
      </c>
      <c r="B9" s="88" t="s">
        <v>81</v>
      </c>
      <c r="C9" s="88" t="s">
        <v>81</v>
      </c>
      <c r="D9" s="88" t="s">
        <v>81</v>
      </c>
      <c r="E9" s="88" t="s">
        <v>81</v>
      </c>
      <c r="F9" s="88" t="s">
        <v>81</v>
      </c>
      <c r="G9" s="88" t="s">
        <v>81</v>
      </c>
      <c r="H9" s="88" t="s">
        <v>81</v>
      </c>
      <c r="I9" s="88" t="s">
        <v>81</v>
      </c>
      <c r="J9" s="88" t="s">
        <v>81</v>
      </c>
      <c r="K9" s="88" t="s">
        <v>81</v>
      </c>
      <c r="L9" s="88" t="s">
        <v>81</v>
      </c>
      <c r="M9" s="88" t="s">
        <v>81</v>
      </c>
      <c r="N9" s="88" t="s">
        <v>81</v>
      </c>
      <c r="O9" s="88" t="s">
        <v>81</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88"/>
      <c r="B10" s="88"/>
      <c r="C10" s="88"/>
      <c r="D10" s="88"/>
      <c r="E10" s="88"/>
      <c r="F10" s="88"/>
      <c r="G10" s="88"/>
      <c r="H10" s="88"/>
      <c r="I10" s="88"/>
      <c r="J10" s="88"/>
      <c r="K10" s="88"/>
      <c r="L10" s="88"/>
      <c r="M10" s="88"/>
      <c r="N10" s="88"/>
      <c r="O10" s="88"/>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88" t="s">
        <v>144</v>
      </c>
      <c r="B11" s="88" t="s">
        <v>82</v>
      </c>
      <c r="C11" s="88" t="s">
        <v>82</v>
      </c>
      <c r="D11" s="88" t="s">
        <v>82</v>
      </c>
      <c r="E11" s="88" t="s">
        <v>82</v>
      </c>
      <c r="F11" s="88" t="s">
        <v>82</v>
      </c>
      <c r="G11" s="88" t="s">
        <v>82</v>
      </c>
      <c r="H11" s="88" t="s">
        <v>82</v>
      </c>
      <c r="I11" s="88" t="s">
        <v>82</v>
      </c>
      <c r="J11" s="88" t="s">
        <v>82</v>
      </c>
      <c r="K11" s="88" t="s">
        <v>82</v>
      </c>
      <c r="L11" s="88" t="s">
        <v>82</v>
      </c>
      <c r="M11" s="88" t="s">
        <v>82</v>
      </c>
      <c r="N11" s="88" t="s">
        <v>82</v>
      </c>
      <c r="O11" s="88" t="s">
        <v>82</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88"/>
      <c r="B12" s="88"/>
      <c r="C12" s="88"/>
      <c r="D12" s="88"/>
      <c r="E12" s="88"/>
      <c r="F12" s="88"/>
      <c r="G12" s="88"/>
      <c r="H12" s="88"/>
      <c r="I12" s="88"/>
      <c r="J12" s="88"/>
      <c r="K12" s="88"/>
      <c r="L12" s="88"/>
      <c r="M12" s="88"/>
      <c r="N12" s="88"/>
      <c r="O12" s="88"/>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88" t="s">
        <v>83</v>
      </c>
      <c r="B13" s="88" t="s">
        <v>83</v>
      </c>
      <c r="C13" s="88" t="s">
        <v>83</v>
      </c>
      <c r="D13" s="88" t="s">
        <v>83</v>
      </c>
      <c r="E13" s="88" t="s">
        <v>83</v>
      </c>
      <c r="F13" s="88" t="s">
        <v>83</v>
      </c>
      <c r="G13" s="88" t="s">
        <v>83</v>
      </c>
      <c r="H13" s="88" t="s">
        <v>83</v>
      </c>
      <c r="I13" s="88" t="s">
        <v>83</v>
      </c>
      <c r="J13" s="88" t="s">
        <v>83</v>
      </c>
      <c r="K13" s="88" t="s">
        <v>83</v>
      </c>
      <c r="L13" s="88" t="s">
        <v>83</v>
      </c>
      <c r="M13" s="88" t="s">
        <v>83</v>
      </c>
      <c r="N13" s="88" t="s">
        <v>83</v>
      </c>
      <c r="O13" s="88" t="s">
        <v>83</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88"/>
      <c r="B14" s="88"/>
      <c r="C14" s="88"/>
      <c r="D14" s="88"/>
      <c r="E14" s="88"/>
      <c r="F14" s="88"/>
      <c r="G14" s="88"/>
      <c r="H14" s="88"/>
      <c r="I14" s="88"/>
      <c r="J14" s="88"/>
      <c r="K14" s="88"/>
      <c r="L14" s="88"/>
      <c r="M14" s="88"/>
      <c r="N14" s="88"/>
      <c r="O14" s="88"/>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88" t="s">
        <v>84</v>
      </c>
      <c r="B15" s="88" t="s">
        <v>84</v>
      </c>
      <c r="C15" s="88" t="s">
        <v>84</v>
      </c>
      <c r="D15" s="88" t="s">
        <v>84</v>
      </c>
      <c r="E15" s="88" t="s">
        <v>84</v>
      </c>
      <c r="F15" s="88" t="s">
        <v>84</v>
      </c>
      <c r="G15" s="88" t="s">
        <v>84</v>
      </c>
      <c r="H15" s="88" t="s">
        <v>84</v>
      </c>
      <c r="I15" s="88" t="s">
        <v>84</v>
      </c>
      <c r="J15" s="88" t="s">
        <v>84</v>
      </c>
      <c r="K15" s="88" t="s">
        <v>84</v>
      </c>
      <c r="L15" s="88" t="s">
        <v>84</v>
      </c>
      <c r="M15" s="88" t="s">
        <v>84</v>
      </c>
      <c r="N15" s="88" t="s">
        <v>84</v>
      </c>
      <c r="O15" s="88" t="s">
        <v>84</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88"/>
      <c r="B16" s="88"/>
      <c r="C16" s="88"/>
      <c r="D16" s="88"/>
      <c r="E16" s="88"/>
      <c r="F16" s="88"/>
      <c r="G16" s="88"/>
      <c r="H16" s="88"/>
      <c r="I16" s="88"/>
      <c r="J16" s="88"/>
      <c r="K16" s="88"/>
      <c r="L16" s="88"/>
      <c r="M16" s="88"/>
      <c r="N16" s="88"/>
      <c r="O16" s="88"/>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88" t="s">
        <v>147</v>
      </c>
      <c r="B17" s="88" t="s">
        <v>85</v>
      </c>
      <c r="C17" s="88" t="s">
        <v>85</v>
      </c>
      <c r="D17" s="88" t="s">
        <v>85</v>
      </c>
      <c r="E17" s="88" t="s">
        <v>85</v>
      </c>
      <c r="F17" s="88" t="s">
        <v>85</v>
      </c>
      <c r="G17" s="88" t="s">
        <v>85</v>
      </c>
      <c r="H17" s="88" t="s">
        <v>85</v>
      </c>
      <c r="I17" s="88" t="s">
        <v>85</v>
      </c>
      <c r="J17" s="88" t="s">
        <v>85</v>
      </c>
      <c r="K17" s="88" t="s">
        <v>85</v>
      </c>
      <c r="L17" s="88" t="s">
        <v>85</v>
      </c>
      <c r="M17" s="88" t="s">
        <v>85</v>
      </c>
      <c r="N17" s="88" t="s">
        <v>85</v>
      </c>
      <c r="O17" s="88" t="s">
        <v>85</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88" t="s">
        <v>145</v>
      </c>
      <c r="B18" s="88" t="s">
        <v>86</v>
      </c>
      <c r="C18" s="88" t="s">
        <v>86</v>
      </c>
      <c r="D18" s="88" t="s">
        <v>86</v>
      </c>
      <c r="E18" s="88" t="s">
        <v>86</v>
      </c>
      <c r="F18" s="88" t="s">
        <v>86</v>
      </c>
      <c r="G18" s="88" t="s">
        <v>86</v>
      </c>
      <c r="H18" s="88" t="s">
        <v>86</v>
      </c>
      <c r="I18" s="88" t="s">
        <v>86</v>
      </c>
      <c r="J18" s="88" t="s">
        <v>86</v>
      </c>
      <c r="K18" s="88" t="s">
        <v>86</v>
      </c>
      <c r="L18" s="88" t="s">
        <v>86</v>
      </c>
      <c r="M18" s="88" t="s">
        <v>86</v>
      </c>
      <c r="N18" s="88" t="s">
        <v>86</v>
      </c>
      <c r="O18" s="88" t="s">
        <v>86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88"/>
      <c r="B19" s="88"/>
      <c r="C19" s="88"/>
      <c r="D19" s="88"/>
      <c r="E19" s="88"/>
      <c r="F19" s="88"/>
      <c r="G19" s="88"/>
      <c r="H19" s="88"/>
      <c r="I19" s="88"/>
      <c r="J19" s="88"/>
      <c r="K19" s="88"/>
      <c r="L19" s="88"/>
      <c r="M19" s="88"/>
      <c r="N19" s="88"/>
      <c r="O19" s="88"/>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88" t="s">
        <v>148</v>
      </c>
      <c r="B20" s="88" t="s">
        <v>87</v>
      </c>
      <c r="C20" s="88" t="s">
        <v>87</v>
      </c>
      <c r="D20" s="88" t="s">
        <v>87</v>
      </c>
      <c r="E20" s="88" t="s">
        <v>87</v>
      </c>
      <c r="F20" s="88" t="s">
        <v>87</v>
      </c>
      <c r="G20" s="88" t="s">
        <v>87</v>
      </c>
      <c r="H20" s="88" t="s">
        <v>87</v>
      </c>
      <c r="I20" s="88" t="s">
        <v>87</v>
      </c>
      <c r="J20" s="88" t="s">
        <v>87</v>
      </c>
      <c r="K20" s="88" t="s">
        <v>87</v>
      </c>
      <c r="L20" s="88" t="s">
        <v>87</v>
      </c>
      <c r="M20" s="88" t="s">
        <v>87</v>
      </c>
      <c r="N20" s="88" t="s">
        <v>87</v>
      </c>
      <c r="O20" s="88" t="s">
        <v>87</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84" t="s">
        <v>12</v>
      </c>
      <c r="B22" s="85" t="s">
        <v>13</v>
      </c>
      <c r="C22" s="85" t="s">
        <v>14</v>
      </c>
      <c r="D22" s="84" t="s">
        <v>15</v>
      </c>
      <c r="E22" s="84"/>
      <c r="F22" s="84"/>
      <c r="G22" s="84"/>
      <c r="H22" s="84"/>
      <c r="I22" s="84"/>
      <c r="J22" s="84"/>
      <c r="K22" s="84"/>
      <c r="L22" s="84"/>
      <c r="M22" s="84"/>
      <c r="N22" s="84" t="s">
        <v>16</v>
      </c>
      <c r="O22" s="84" t="s">
        <v>17</v>
      </c>
    </row>
    <row r="23" spans="1:157" ht="43.5" customHeight="1" x14ac:dyDescent="0.2">
      <c r="A23" s="84"/>
      <c r="B23" s="85"/>
      <c r="C23" s="85"/>
      <c r="D23" s="84" t="s">
        <v>18</v>
      </c>
      <c r="E23" s="84" t="s">
        <v>19</v>
      </c>
      <c r="F23" s="84" t="s">
        <v>20</v>
      </c>
      <c r="G23" s="84"/>
      <c r="H23" s="84" t="s">
        <v>21</v>
      </c>
      <c r="I23" s="84" t="s">
        <v>22</v>
      </c>
      <c r="J23" s="84"/>
      <c r="K23" s="86" t="s">
        <v>73</v>
      </c>
      <c r="L23" s="84" t="s">
        <v>24</v>
      </c>
      <c r="M23" s="84"/>
      <c r="N23" s="84"/>
      <c r="O23" s="84"/>
    </row>
    <row r="24" spans="1:157" ht="78.75" x14ac:dyDescent="0.2">
      <c r="A24" s="84"/>
      <c r="B24" s="85"/>
      <c r="C24" s="85"/>
      <c r="D24" s="84"/>
      <c r="E24" s="84"/>
      <c r="F24" s="10" t="s">
        <v>25</v>
      </c>
      <c r="G24" s="11" t="s">
        <v>26</v>
      </c>
      <c r="H24" s="84"/>
      <c r="I24" s="10" t="s">
        <v>27</v>
      </c>
      <c r="J24" s="11" t="s">
        <v>26</v>
      </c>
      <c r="K24" s="86"/>
      <c r="L24" s="11" t="s">
        <v>28</v>
      </c>
      <c r="M24" s="11" t="s">
        <v>29</v>
      </c>
      <c r="N24" s="84"/>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56">
        <f>'ГПЗ 2018'!A30</f>
        <v>11</v>
      </c>
      <c r="B27" s="56" t="str">
        <f>'ГПЗ 2018'!B30</f>
        <v>46.5</v>
      </c>
      <c r="C27" s="56" t="str">
        <f>'ГПЗ 2018'!C30</f>
        <v>26.20.18</v>
      </c>
      <c r="D27" s="56" t="str">
        <f>'ГПЗ 2018'!D30</f>
        <v>Поставка оборудования по номенклатурной группе электронно-вычислительное оборудование и оргтехника</v>
      </c>
      <c r="E27" s="56" t="str">
        <f>'ГПЗ 2018'!E30</f>
        <v>Требования, предъявляемые к закупаемым товарам, работам, услугам определяются в закупочной документации</v>
      </c>
      <c r="F27" s="56">
        <f>'ГПЗ 2018'!F30</f>
        <v>796</v>
      </c>
      <c r="G27" s="56" t="str">
        <f>'ГПЗ 2018'!G30</f>
        <v>Штука</v>
      </c>
      <c r="H27" s="56" t="str">
        <f>'ГПЗ 2018'!H30</f>
        <v>4.00</v>
      </c>
      <c r="I27" s="56">
        <f>'ГПЗ 2018'!I30</f>
        <v>24000000000</v>
      </c>
      <c r="J27" s="56" t="str">
        <f>'ГПЗ 2018'!J30</f>
        <v>Ивановская обл</v>
      </c>
      <c r="K27" s="57">
        <f>'ГПЗ 2018'!K30</f>
        <v>2208000.0099999998</v>
      </c>
      <c r="L27" s="58">
        <f>'ГПЗ 2018'!L30</f>
        <v>43191</v>
      </c>
      <c r="M27" s="58">
        <f>'ГПЗ 2018'!M30</f>
        <v>43252</v>
      </c>
      <c r="N27" s="56" t="str">
        <f>'ГПЗ 2018'!N30</f>
        <v>Открытый запрос предложений в электронной форме</v>
      </c>
      <c r="O27" s="56" t="str">
        <f>'ГПЗ 2018'!O30</f>
        <v>Да</v>
      </c>
    </row>
    <row r="28" spans="1:157" ht="90" x14ac:dyDescent="0.2">
      <c r="A28" s="56">
        <f>'ГПЗ 2018'!A31</f>
        <v>12</v>
      </c>
      <c r="B28" s="56" t="str">
        <f>'ГПЗ 2018'!B31</f>
        <v>33.12</v>
      </c>
      <c r="C28" s="56" t="str">
        <f>'ГПЗ 2018'!C31</f>
        <v>33.12.2</v>
      </c>
      <c r="D28" s="56" t="str">
        <f>'ГПЗ 2018'!D31</f>
        <v>Услуга по заправке картриджей</v>
      </c>
      <c r="E28" s="56" t="str">
        <f>'ГПЗ 2018'!E31</f>
        <v>Требования, предъявляемые к закупаемым товарам, работам, услугам определяются в закупочной документации</v>
      </c>
      <c r="F28" s="56">
        <f>'ГПЗ 2018'!F31</f>
        <v>876</v>
      </c>
      <c r="G28" s="56" t="str">
        <f>'ГПЗ 2018'!G31</f>
        <v>Условная единица</v>
      </c>
      <c r="H28" s="56" t="str">
        <f>'ГПЗ 2018'!H31</f>
        <v>1.00</v>
      </c>
      <c r="I28" s="56">
        <f>'ГПЗ 2018'!I31</f>
        <v>24000000000</v>
      </c>
      <c r="J28" s="56" t="str">
        <f>'ГПЗ 2018'!J31</f>
        <v>Ивановская обл</v>
      </c>
      <c r="K28" s="57">
        <f>'ГПЗ 2018'!K31</f>
        <v>959730</v>
      </c>
      <c r="L28" s="58">
        <f>'ГПЗ 2018'!L31</f>
        <v>43160</v>
      </c>
      <c r="M28" s="58">
        <f>'ГПЗ 2018'!M31</f>
        <v>43252</v>
      </c>
      <c r="N28" s="56" t="str">
        <f>'ГПЗ 2018'!N31</f>
        <v>Открытый запрос предложений в электронной форме</v>
      </c>
      <c r="O28" s="56" t="str">
        <f>'ГПЗ 2018'!O31</f>
        <v>Да</v>
      </c>
      <c r="P28" s="2"/>
    </row>
    <row r="29" spans="1:157" ht="90" x14ac:dyDescent="0.2">
      <c r="A29" s="68">
        <f>'ГПЗ 2018'!A32</f>
        <v>13</v>
      </c>
      <c r="B29" s="68" t="str">
        <f>'ГПЗ 2018'!B32</f>
        <v>33.12</v>
      </c>
      <c r="C29" s="68" t="str">
        <f>'ГПЗ 2018'!C32</f>
        <v>33.12.2</v>
      </c>
      <c r="D29" s="68" t="str">
        <f>'ГПЗ 2018'!D32</f>
        <v>Услуга по заправке картриджей</v>
      </c>
      <c r="E29" s="68" t="str">
        <f>'ГПЗ 2018'!E32</f>
        <v>Требования, предъявляемые к закупаемым товарам, работам, услугам определяются в закупочной документации</v>
      </c>
      <c r="F29" s="68">
        <f>'ГПЗ 2018'!F32</f>
        <v>876</v>
      </c>
      <c r="G29" s="68" t="str">
        <f>'ГПЗ 2018'!G32</f>
        <v>Условная единица</v>
      </c>
      <c r="H29" s="68" t="str">
        <f>'ГПЗ 2018'!H32</f>
        <v>1.00</v>
      </c>
      <c r="I29" s="68">
        <f>'ГПЗ 2018'!I32</f>
        <v>24000000000</v>
      </c>
      <c r="J29" s="68" t="str">
        <f>'ГПЗ 2018'!J32</f>
        <v>Ивановская обл</v>
      </c>
      <c r="K29" s="69">
        <f>'ГПЗ 2018'!K32</f>
        <v>975900</v>
      </c>
      <c r="L29" s="70">
        <f>'ГПЗ 2018'!L32</f>
        <v>43252</v>
      </c>
      <c r="M29" s="70">
        <f>'ГПЗ 2018'!M32</f>
        <v>43344</v>
      </c>
      <c r="N29" s="68" t="str">
        <f>'ГПЗ 2018'!N32</f>
        <v>Открытый запрос предложений в электронной форме</v>
      </c>
      <c r="O29" s="68"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116.00</v>
      </c>
      <c r="I31" s="35">
        <f>'ГПЗ 2018'!I37</f>
        <v>24000000000</v>
      </c>
      <c r="J31" s="35" t="str">
        <f>'ГПЗ 2018'!J37</f>
        <v>Ивановская обл</v>
      </c>
      <c r="K31" s="37">
        <f>'ГПЗ 2018'!K37</f>
        <v>1357099.37</v>
      </c>
      <c r="L31" s="38">
        <f>'ГПЗ 2018'!L37</f>
        <v>43282</v>
      </c>
      <c r="M31" s="38">
        <f>'ГПЗ 2018'!M37</f>
        <v>43344</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56">
        <f>'ГПЗ 2018'!A43</f>
        <v>24</v>
      </c>
      <c r="B34" s="56" t="str">
        <f>'ГПЗ 2018'!B43</f>
        <v>45.20</v>
      </c>
      <c r="C34" s="56" t="str">
        <f>'ГПЗ 2018'!C43</f>
        <v>45.20.1</v>
      </c>
      <c r="D34" s="56" t="str">
        <f>'ГПЗ 2018'!D43</f>
        <v>Техническое обслуживание  автомобилей</v>
      </c>
      <c r="E34" s="56" t="str">
        <f>'ГПЗ 2018'!E43</f>
        <v>Требования, предъявляемые к закупаемым товарам, работам, услугам определяются в закупочной документации</v>
      </c>
      <c r="F34" s="56">
        <f>'ГПЗ 2018'!F43</f>
        <v>876</v>
      </c>
      <c r="G34" s="56" t="str">
        <f>'ГПЗ 2018'!G43</f>
        <v>Условная единица</v>
      </c>
      <c r="H34" s="56" t="str">
        <f>'ГПЗ 2018'!H43</f>
        <v>1.00</v>
      </c>
      <c r="I34" s="56">
        <f>'ГПЗ 2018'!I43</f>
        <v>24000000000</v>
      </c>
      <c r="J34" s="56" t="str">
        <f>'ГПЗ 2018'!J43</f>
        <v>Ивановская обл</v>
      </c>
      <c r="K34" s="57">
        <f>'ГПЗ 2018'!K43</f>
        <v>572300</v>
      </c>
      <c r="L34" s="58">
        <f>'ГПЗ 2018'!L43</f>
        <v>43160</v>
      </c>
      <c r="M34" s="58">
        <f>'ГПЗ 2018'!M43</f>
        <v>43435</v>
      </c>
      <c r="N34" s="56" t="str">
        <f>'ГПЗ 2018'!N43</f>
        <v>Открытый запрос предложений в электронной форме</v>
      </c>
      <c r="O34" s="56"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59">
        <f>'ГПЗ 2018'!A49</f>
        <v>30</v>
      </c>
      <c r="B36" s="59" t="str">
        <f>'ГПЗ 2018'!B49</f>
        <v>33.12.</v>
      </c>
      <c r="C36" s="59" t="str">
        <f>'ГПЗ 2018'!C49</f>
        <v>33.12.2</v>
      </c>
      <c r="D36" s="59" t="str">
        <f>'ГПЗ 2018'!D49</f>
        <v xml:space="preserve">Услуги по заправке/восстановлению картриджей </v>
      </c>
      <c r="E36" s="59" t="str">
        <f>'ГПЗ 2018'!E49</f>
        <v>Требования, предъявляемые к закупаемым товарам, работам, услугам определяются в закупочной документации</v>
      </c>
      <c r="F36" s="59">
        <f>'ГПЗ 2018'!F49</f>
        <v>876</v>
      </c>
      <c r="G36" s="59" t="str">
        <f>'ГПЗ 2018'!G49</f>
        <v>Условная единица</v>
      </c>
      <c r="H36" s="59" t="str">
        <f>'ГПЗ 2018'!H49</f>
        <v>1.00</v>
      </c>
      <c r="I36" s="59">
        <f>'ГПЗ 2018'!I49</f>
        <v>24000000000</v>
      </c>
      <c r="J36" s="59" t="str">
        <f>'ГПЗ 2018'!J49</f>
        <v>Ивановская обл</v>
      </c>
      <c r="K36" s="57">
        <f>'ГПЗ 2018'!K49</f>
        <v>999730</v>
      </c>
      <c r="L36" s="58">
        <f>'ГПЗ 2018'!L49</f>
        <v>43070</v>
      </c>
      <c r="M36" s="58">
        <f>'ГПЗ 2018'!M49</f>
        <v>43160</v>
      </c>
      <c r="N36" s="59" t="str">
        <f>'ГПЗ 2018'!N49</f>
        <v>Открытый запрос предложений в электронной форме</v>
      </c>
      <c r="O36" s="59" t="str">
        <f>'ГПЗ 2018'!O49</f>
        <v>да</v>
      </c>
    </row>
    <row r="37" spans="1:15" ht="90" x14ac:dyDescent="0.2">
      <c r="A37" s="59">
        <f>'ГПЗ 2018'!A50</f>
        <v>31</v>
      </c>
      <c r="B37" s="59" t="str">
        <f>'ГПЗ 2018'!B50</f>
        <v>33.12.</v>
      </c>
      <c r="C37" s="59" t="str">
        <f>'ГПЗ 2018'!C50</f>
        <v>33.12.2.</v>
      </c>
      <c r="D37" s="59" t="str">
        <f>'ГПЗ 2018'!D50</f>
        <v>Услуга по эксплуатации взрывопожароопасного производственного объекта</v>
      </c>
      <c r="E37" s="59" t="str">
        <f>'ГПЗ 2018'!E50</f>
        <v>Требования, предъявляемые к закупаемым товарам, работам, услугам определяются в закупочной документации</v>
      </c>
      <c r="F37" s="59">
        <f>'ГПЗ 2018'!F50</f>
        <v>876</v>
      </c>
      <c r="G37" s="59" t="str">
        <f>'ГПЗ 2018'!G50</f>
        <v>Условная единица</v>
      </c>
      <c r="H37" s="59" t="str">
        <f>'ГПЗ 2018'!H50</f>
        <v>1.00</v>
      </c>
      <c r="I37" s="59">
        <f>'ГПЗ 2018'!I50</f>
        <v>24000000000</v>
      </c>
      <c r="J37" s="59" t="str">
        <f>'ГПЗ 2018'!J50</f>
        <v>Ивановская обл</v>
      </c>
      <c r="K37" s="57">
        <f>'ГПЗ 2018'!K50</f>
        <v>877610.25</v>
      </c>
      <c r="L37" s="58">
        <f>'ГПЗ 2018'!L50</f>
        <v>43070</v>
      </c>
      <c r="M37" s="58">
        <f>'ГПЗ 2018'!M50</f>
        <v>43435</v>
      </c>
      <c r="N37" s="59" t="str">
        <f>'ГПЗ 2018'!N50</f>
        <v>Открытый запрос предложений</v>
      </c>
      <c r="O37" s="59"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90" t="s">
        <v>74</v>
      </c>
      <c r="B40" s="90"/>
      <c r="C40" s="90"/>
      <c r="D40" s="90"/>
      <c r="E40" s="14" t="s">
        <v>75</v>
      </c>
      <c r="F40" s="14"/>
      <c r="G40" s="89">
        <f>N3</f>
        <v>43291</v>
      </c>
      <c r="H40" s="89"/>
      <c r="I40" s="89"/>
    </row>
    <row r="41" spans="1:15" x14ac:dyDescent="0.2">
      <c r="A41" s="75" t="s">
        <v>76</v>
      </c>
      <c r="B41" s="75"/>
      <c r="C41" s="75"/>
      <c r="D41" s="75"/>
      <c r="E41" s="14" t="s">
        <v>77</v>
      </c>
      <c r="F41" s="14"/>
      <c r="G41" s="75" t="s">
        <v>78</v>
      </c>
      <c r="H41" s="75"/>
      <c r="I41" s="75"/>
    </row>
    <row r="42" spans="1:15" x14ac:dyDescent="0.2">
      <c r="A42" s="15"/>
      <c r="B42" s="15"/>
      <c r="C42" s="15"/>
      <c r="D42" s="15"/>
      <c r="E42" s="15"/>
      <c r="F42" s="15"/>
      <c r="G42" s="15"/>
      <c r="H42" s="15"/>
      <c r="I42" s="15"/>
    </row>
    <row r="43" spans="1:15" x14ac:dyDescent="0.2">
      <c r="A43" s="15"/>
      <c r="B43" s="15"/>
      <c r="C43" s="15"/>
      <c r="D43" s="15"/>
      <c r="E43" s="15" t="s">
        <v>89</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79</v>
      </c>
    </row>
    <row r="2" spans="1:1" ht="30" x14ac:dyDescent="0.25">
      <c r="A2" s="1" t="s">
        <v>80</v>
      </c>
    </row>
    <row r="3" spans="1:1" x14ac:dyDescent="0.25">
      <c r="A3" s="1"/>
    </row>
    <row r="4" spans="1:1" ht="75" x14ac:dyDescent="0.25">
      <c r="A4" s="1" t="s">
        <v>81</v>
      </c>
    </row>
    <row r="5" spans="1:1" x14ac:dyDescent="0.25">
      <c r="A5" s="1"/>
    </row>
    <row r="6" spans="1:1" ht="60" x14ac:dyDescent="0.25">
      <c r="A6" s="1" t="s">
        <v>82</v>
      </c>
    </row>
    <row r="7" spans="1:1" x14ac:dyDescent="0.25">
      <c r="A7" s="1"/>
    </row>
    <row r="8" spans="1:1" ht="75" x14ac:dyDescent="0.25">
      <c r="A8" s="1" t="s">
        <v>83</v>
      </c>
    </row>
    <row r="9" spans="1:1" x14ac:dyDescent="0.25">
      <c r="A9" s="1"/>
    </row>
    <row r="10" spans="1:1" ht="45" x14ac:dyDescent="0.25">
      <c r="A10" s="1" t="s">
        <v>84</v>
      </c>
    </row>
    <row r="11" spans="1:1" x14ac:dyDescent="0.25">
      <c r="A11" s="1"/>
    </row>
    <row r="12" spans="1:1" ht="30" x14ac:dyDescent="0.25">
      <c r="A12" s="1" t="s">
        <v>85</v>
      </c>
    </row>
    <row r="13" spans="1:1" ht="45" x14ac:dyDescent="0.25">
      <c r="A13" s="1" t="s">
        <v>86</v>
      </c>
    </row>
    <row r="14" spans="1:1" x14ac:dyDescent="0.25">
      <c r="A14" s="1"/>
    </row>
    <row r="15" spans="1:1" ht="30" x14ac:dyDescent="0.25">
      <c r="A15" s="1"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2018-06-27T07:34:16Z</cp:lastPrinted>
  <dcterms:created xsi:type="dcterms:W3CDTF">2017-12-06T08:59:04Z</dcterms:created>
  <dcterms:modified xsi:type="dcterms:W3CDTF">2018-07-11T12:24:54Z</dcterms:modified>
</cp:coreProperties>
</file>